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<sst xmlns="http://schemas.openxmlformats.org/spreadsheetml/2006/main" count="56" uniqueCount="56">
  <si>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</si>
  <si>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</si>
  <si>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</si>
  <si>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</si>
  <si>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</si>
  <si>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</si>
  <si>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</si>
  <si>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</si>
  <si>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</si>
  <si>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</si>
  <si>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</si>
  <si>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</si>
  <si>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</si>
  <si>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</si>
  <si>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</si>
  <si>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</si>
  <si>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</si>
  <si>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</si>
  <si>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</si>
  <si>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</si>
  <si>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</si>
  <si>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</si>
  <si>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</si>
  <si>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</si>
  <si>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</si>
  <si>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</si>
  <si>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</si>
  <si>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</si>
  <si>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</si>
  <si>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</si>
  <si>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</si>
  <si>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</si>
  <si>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</si>
  <si>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</si>
  <si>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</si>
  <si>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</si>
  <si>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</si>
  <si>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À LA PÂTE DE CACAO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</si>
  <si>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</si>
  <si>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</si>
  <si>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</si>
  <si>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</si>
  <si>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</si>
  <si>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</si>
  <si>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</si>
  <si>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</si>
  <si>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</si>
  <si>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</si>
  <si>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</si>
  <si>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</si>
  <si>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Fiche technique — SAUCE CHOCOLAT À LA PÂTE DE CACAO</t>
  </si>
  <si>
    <t>SAUCE CHOCOLAT À LA PÂTE DE CACAO  GRO_CDR_B569A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</si>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</sst>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3</v>
      </c>
      <c r="G7" s="8">
        <f>E7*22</f>
        <v>0.11</v>
      </c>
    </row>
    <row r="8">
      <c r="A8" t="s">
        <v>15</v>
      </c>
      <c r="B8" t="s">
        <v>16</v>
      </c>
      <c r="C8" t="s">
        <v>17</v>
      </c>
      <c r="D8" s="4">
        <v>0.6</v>
      </c>
      <c r="E8" s="6">
        <f>D8*$B$2</f>
        <v>0.6</v>
      </c>
      <c r="F8" t="s">
        <v>3</v>
      </c>
      <c r="G8" s="8">
        <f>E8*18.3</f>
        <v>10.98</v>
      </c>
    </row>
    <row r="9">
      <c r="A9" t="s">
        <v>18</v>
      </c>
      <c r="B9" t="s">
        <v>19</v>
      </c>
      <c r="C9" t="s">
        <v>17</v>
      </c>
      <c r="D9" s="4">
        <v>0.4</v>
      </c>
      <c r="E9" s="6">
        <f>D9*$B$2</f>
        <v>0.4</v>
      </c>
      <c r="F9" t="s">
        <v>3</v>
      </c>
      <c r="G9" s="8">
        <f>E9*15</f>
        <v>6</v>
      </c>
    </row>
    <row r="10">
      <c r="A10" t="s">
        <v>20</v>
      </c>
      <c r="B10" t="s">
        <v>21</v>
      </c>
      <c r="C10" t="s">
        <v>22</v>
      </c>
      <c r="D10" s="4">
        <v>0.15</v>
      </c>
      <c r="E10" s="6">
        <f>D10*$B$2</f>
        <v>0.15</v>
      </c>
      <c r="F10" t="s">
        <v>3</v>
      </c>
      <c r="G10" s="8">
        <f>E10*5.2</f>
        <v>0.78</v>
      </c>
    </row>
    <row r="11">
      <c r="A11" t="s">
        <v>23</v>
      </c>
      <c r="B11" t="s">
        <v>24</v>
      </c>
      <c r="C11" t="s">
        <v>25</v>
      </c>
      <c r="D11" s="4">
        <v>0.5</v>
      </c>
      <c r="E11" s="6">
        <f>D11*$B$2</f>
        <v>0.5</v>
      </c>
      <c r="F11" t="s">
        <v>26</v>
      </c>
      <c r="G11" s="8">
        <f>E11*2.85</f>
        <v>1.425</v>
      </c>
    </row>
    <row r="12">
      <c r="A12" t="s">
        <v>27</v>
      </c>
      <c r="B12" t="s">
        <v>28</v>
      </c>
      <c r="C12" t="s">
        <v>29</v>
      </c>
      <c r="D12" s="4">
        <v>0.5</v>
      </c>
      <c r="E12" s="6">
        <f>D12*$B$2</f>
        <v>0.5</v>
      </c>
      <c r="F12" t="s">
        <v>26</v>
      </c>
      <c r="G12" s="8">
        <f>E12*1.05</f>
        <v>0.525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inlineStr" s="11">
        <is>
          <t>Mise en place — Peser et mesurer ; assouplir le beurre en pommade ; râper le chocolat s'il est en plaque. Si l'on détend au sirop, le faire bouillir une minute et le laisser tiédir.</t>
        </is>
      </c>
      <c r="E2" t="s" s="11"/>
      <c r="F2"/>
    </row>
    <row r="3">
      <c r="A3" t="s">
        <v>37</v>
      </c>
      <c r="B3">
        <v>2</v>
      </c>
      <c r="C3"/>
      <c r="D3" t="inlineStr" s="11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1"/>
      <c r="F3"/>
    </row>
    <row r="4">
      <c r="A4" t="s">
        <v>37</v>
      </c>
      <c r="B4">
        <v>3</v>
      </c>
      <c r="C4"/>
      <c r="D4" t="inlineStr" s="11">
        <is>
          <t>Finition — Passer au chinois étamine, corner, couvrir le bain-marie et tenir au chaud (bain-marie ou étuve à +50 °C) pendant le service. Ajuster l'onctuosité au besoin.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37</v>
      </c>
      <c r="C2" t="s">
        <v>42</v>
      </c>
      <c r="D2" s="6">
        <f>'Besoins'!$B$2*2.15</f>
        <v>2.15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'Besoins'!$B$2*0.6</f>
        <v>0.6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'Besoins'!$B$2*0.5</f>
        <v>0.5</v>
      </c>
      <c r="E5" t="s">
        <v>26</v>
      </c>
    </row>
    <row r="6">
      <c r="A6">
        <v>1</v>
      </c>
      <c r="B6" t="s">
        <v>47</v>
      </c>
      <c r="C6" t="s">
        <v>44</v>
      </c>
      <c r="D6" s="6">
        <f>'Besoins'!$B$2*0.5</f>
        <v>0.5</v>
      </c>
      <c r="E6" t="s">
        <v>26</v>
      </c>
    </row>
    <row r="7">
      <c r="A7">
        <v>1</v>
      </c>
      <c r="B7" t="s">
        <v>48</v>
      </c>
      <c r="C7" t="s">
        <v>44</v>
      </c>
      <c r="D7" s="6">
        <f>'Besoins'!$B$2*0.005</f>
        <v>0.005</v>
      </c>
      <c r="E7" t="s">
        <v>3</v>
      </c>
    </row>
    <row r="8">
      <c r="A8">
        <v>1</v>
      </c>
      <c r="B8" t="s">
        <v>49</v>
      </c>
      <c r="C8" t="s">
        <v>44</v>
      </c>
      <c r="D8" s="6">
        <f>'Besoins'!$B$2*0.15</f>
        <v>0.15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2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51</v>
      </c>
      <c r="B4"/>
      <c r="C4"/>
      <c r="D4"/>
    </row>
    <row r="5">
      <c r="A5" t="s" s="14">
        <v>52</v>
      </c>
      <c r="B5" t="str" s="11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6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6">
        <f>Besoins!E9</f>
        <v>0.4</v>
      </c>
      <c r="D7" t="str">
        <f>Besoins!F9</f>
        <v>kg</v>
      </c>
    </row>
    <row r="8">
      <c r="A8" t="s" s="14">
        <v>53</v>
      </c>
      <c r="B8" t="str" s="11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6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6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6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6">
        <f>Besoins!E10</f>
        <v>0.15</v>
      </c>
      <c r="D12" t="str">
        <f>Besoins!F10</f>
        <v>kg</v>
      </c>
    </row>
    <row r="13">
      <c r="A13" t="s" s="14">
        <v>54</v>
      </c>
      <c r="B13" t="str" s="11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5">
        <v>55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2026-10-30T15:17:20Z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2026-10-30T15:17:20Z</dcterms:modified>
  <cp:revision>1</cp:revision>
</cp:coreProperties>
</file>