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<sst xmlns="http://schemas.openxmlformats.org/spreadsheetml/2006/main" count="75" uniqueCount="75">
  <si>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</si>
  <si>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</si>
  <si>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SAUCE CHOCOLAT À LA PÂTE DE CACAO</t>
  </si>
  <si>
    <t>Code</t>
  </si>
  <si>
    <t>GRO_CDR_B569A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</si>
  <si>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</si>
  <si>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</si>
  <si>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</si>
  <si>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</si>
  <si>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</si>
  <si>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</si>
  <si>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</si>
  <si>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</si>
  <si>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</si>
  <si>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</si>
  <si>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</si>
  <si>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</si>
  <si>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</si>
  <si>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</si>
  <si>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</si>
  <si>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</si>
  <si>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</si>
  <si>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</si>
  <si>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</si>
  <si>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</si>
  <si>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</si>
  <si>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</si>
  <si>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</si>
  <si>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</si>
  <si>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</si>
  <si>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</si>
  <si>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</si>
  <si>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CAFE-INST</t>
  </si>
  <si>
    <t>Café instantané soluble</t>
  </si>
  <si>
    <t>Cafés</t>
  </si>
  <si>
    <t>RNME101467</t>
  </si>
  <si>
    <t>Chocolat noir 50% cacao pistoles sac 5kg</t>
  </si>
  <si>
    <t>Chocolats de couverture</t>
  </si>
  <si>
    <t>PATE-CACAO</t>
  </si>
  <si>
    <t>Masse / pâte de cacao 100%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</si>
  <si>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</si>
  <si>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</si>
  <si>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</si>
  <si>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</si>
  <si>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</si>
  <si>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</si>
  <si>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</si>
  <si>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</si>
  <si>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</si>
  <si>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</si>
  <si>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Total</t>
  </si>
  <si>
    <t>Niveau</t>
  </si>
  <si>
    <t>Composant</t>
  </si>
  <si>
    <t>Type</t>
  </si>
  <si>
    <t>Quantité (pour 2,15 kg)</t>
  </si>
  <si>
    <t>recette</t>
  </si>
  <si>
    <t>Sauces et coulis pâtisserie</t>
  </si>
  <si>
    <t xml:space="preserve">    ↳ Chocolat noir 50% cacao pistoles sac 5kg</t>
  </si>
  <si>
    <t>matiere</t>
  </si>
  <si>
    <t xml:space="preserve">    ↳ Masse / pâte de cacao 100%</t>
  </si>
  <si>
    <t xml:space="preserve">    ↳ Lait entier UHT 3,5% MG brique 1L</t>
  </si>
  <si>
    <t xml:space="preserve">    ↳ Crème liquide entière 35% MG UHT</t>
  </si>
  <si>
    <t xml:space="preserve">    ↳ Café instantané soluble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</si>
  <si>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</si>
  <si>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</si>
  <si>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</si>
  <si>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</si>
  <si>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</si>
  <si>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</si>
  <si>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</si>
  <si>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SAUCE CHOCOLAT À LA PÂTE DE CACAO</t>
  </si>
  <si>
    <t>SAUCE CHOCOLAT À LA PÂTE DE CACAO  GRO_CDR_B569A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</si>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</sst>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19.82</v>
      </c>
    </row>
    <row r="12">
      <c r="A12" t="s" s="3">
        <v>17</v>
      </c>
      <c r="B12" s="4">
        <v>9.2186046511628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2.15</v>
      </c>
      <c r="C3" t="s" s="10">
        <v>25</v>
      </c>
      <c r="D3"/>
      <c r="E3"/>
      <c r="F3"/>
    </row>
    <row r="4">
      <c r="A4" t="s">
        <v>26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25</v>
      </c>
      <c r="G7" s="4">
        <f>E7*22</f>
        <v>0.11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25</v>
      </c>
      <c r="G8" s="4">
        <f>E8*18.3</f>
        <v>10.98</v>
      </c>
    </row>
    <row r="9">
      <c r="A9" t="s">
        <v>38</v>
      </c>
      <c r="B9" t="s">
        <v>39</v>
      </c>
      <c r="C9" t="s">
        <v>37</v>
      </c>
      <c r="D9" s="9">
        <v>0.4</v>
      </c>
      <c r="E9" s="11">
        <f>D9*$B$2</f>
        <v>0.4</v>
      </c>
      <c r="F9" t="s">
        <v>25</v>
      </c>
      <c r="G9" s="4">
        <f>E9*15</f>
        <v>6</v>
      </c>
    </row>
    <row r="10">
      <c r="A10" t="s">
        <v>40</v>
      </c>
      <c r="B10" t="s">
        <v>41</v>
      </c>
      <c r="C10" t="s">
        <v>42</v>
      </c>
      <c r="D10" s="9">
        <v>0.15</v>
      </c>
      <c r="E10" s="11">
        <f>D10*$B$2</f>
        <v>0.15</v>
      </c>
      <c r="F10" t="s">
        <v>25</v>
      </c>
      <c r="G10" s="4">
        <f>E10*5.2</f>
        <v>0.78</v>
      </c>
    </row>
    <row r="11">
      <c r="A11" t="s">
        <v>43</v>
      </c>
      <c r="B11" t="s">
        <v>44</v>
      </c>
      <c r="C11" t="s">
        <v>45</v>
      </c>
      <c r="D11" s="9">
        <v>0.5</v>
      </c>
      <c r="E11" s="11">
        <f>D11*$B$2</f>
        <v>0.5</v>
      </c>
      <c r="F11" t="s">
        <v>46</v>
      </c>
      <c r="G11" s="4">
        <f>E11*2.85</f>
        <v>1.425</v>
      </c>
    </row>
    <row r="12">
      <c r="A12" t="s">
        <v>47</v>
      </c>
      <c r="B12" t="s">
        <v>48</v>
      </c>
      <c r="C12" t="s">
        <v>49</v>
      </c>
      <c r="D12" s="9">
        <v>0.5</v>
      </c>
      <c r="E12" s="11">
        <f>D12*$B$2</f>
        <v>0.5</v>
      </c>
      <c r="F12" t="s">
        <v>46</v>
      </c>
      <c r="G12" s="4">
        <f>E12*1.05</f>
        <v>0.525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2.15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0.6</v>
      </c>
      <c r="E3" t="s">
        <v>25</v>
      </c>
      <c r="F3" t="s">
        <v>37</v>
      </c>
    </row>
    <row r="4">
      <c r="A4">
        <v>1</v>
      </c>
      <c r="B4" t="s">
        <v>59</v>
      </c>
      <c r="C4" t="s">
        <v>58</v>
      </c>
      <c r="D4" s="11">
        <v>0.4</v>
      </c>
      <c r="E4" t="s">
        <v>25</v>
      </c>
      <c r="F4" t="s">
        <v>37</v>
      </c>
    </row>
    <row r="5">
      <c r="A5">
        <v>1</v>
      </c>
      <c r="B5" t="s">
        <v>60</v>
      </c>
      <c r="C5" t="s">
        <v>58</v>
      </c>
      <c r="D5" s="11">
        <v>0.5</v>
      </c>
      <c r="E5" t="s">
        <v>46</v>
      </c>
      <c r="F5" t="s">
        <v>49</v>
      </c>
    </row>
    <row r="6">
      <c r="A6">
        <v>1</v>
      </c>
      <c r="B6" t="s">
        <v>61</v>
      </c>
      <c r="C6" t="s">
        <v>58</v>
      </c>
      <c r="D6" s="11">
        <v>0.5</v>
      </c>
      <c r="E6" t="s">
        <v>46</v>
      </c>
      <c r="F6" t="s">
        <v>45</v>
      </c>
    </row>
    <row r="7">
      <c r="A7">
        <v>1</v>
      </c>
      <c r="B7" t="s">
        <v>62</v>
      </c>
      <c r="C7" t="s">
        <v>58</v>
      </c>
      <c r="D7" s="11">
        <v>0.005</v>
      </c>
      <c r="E7" t="s">
        <v>25</v>
      </c>
      <c r="F7" t="s">
        <v>34</v>
      </c>
    </row>
    <row r="8">
      <c r="A8">
        <v>1</v>
      </c>
      <c r="B8" t="s">
        <v>63</v>
      </c>
      <c r="C8" t="s">
        <v>58</v>
      </c>
      <c r="D8" s="11">
        <v>0.15</v>
      </c>
      <c r="E8" t="s">
        <v>25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inlineStr" s="13">
        <is>
          <t>Mise en place — Peser et mesurer ; assouplir le beurre en pommade ; râper le chocolat s'il est en plaque. Si l'on détend au sirop, le faire bouillir une minute et le laisser tiédir.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Sauce — Porter le lait et la crème à ébullition, ajouter le chocolat râpé ou en pistoles et lisser à la spatule sur feu très doux ou au bain-marie. Incorporer le beurre en pommade et bien mélanger.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Finition — Passer au chinois étamine, corner, couvrir le bain-marie et tenir au chaud (bain-marie ou étuve à +50 °C) pendant le service. Ajuster l'onctuosité au besoin.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70</v>
      </c>
      <c r="B1"/>
      <c r="C1"/>
      <c r="D1"/>
    </row>
    <row r="2">
      <c r="A2" t="str" s="14">
        <f>"GRO_CDR_B569A · PAT.SAUCES · référence : "&amp;Besoins!B3&amp;" "&amp;Besoins!C3&amp;" · multiplicateur réglable sur la feuille ""Besoins"""</f>
        <v>GRO_CDR_B569A · PAT.SAUCES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71</v>
      </c>
      <c r="B4"/>
      <c r="C4"/>
      <c r="D4"/>
    </row>
    <row r="5">
      <c r="A5" t="s" s="16">
        <v>72</v>
      </c>
      <c r="B5" t="str" s="13">
        <f>Procedure!D2</f>
        <v>Mise en place — Peser et mesurer ; assouplir le beurre en pommade ; râper le chocolat s'il est en plaque. Si l'on détend au sirop, le faire bouillir une minute et le laisser tiédir.</v>
      </c>
      <c r="C5"/>
      <c r="D5"/>
    </row>
    <row r="6">
      <c r="A6"/>
      <c r="B6" t="str">
        <f>Besoins!B8</f>
        <v>Chocolat noir 50% cacao pistoles sac 5kg</v>
      </c>
      <c r="C6" s="11">
        <f>Besoins!E8</f>
        <v>0.6</v>
      </c>
      <c r="D6" t="str">
        <f>Besoins!F8</f>
        <v>kg</v>
      </c>
    </row>
    <row r="7">
      <c r="A7"/>
      <c r="B7" t="str">
        <f>Besoins!B9</f>
        <v>Masse / pâte de cacao 100%</v>
      </c>
      <c r="C7" s="11">
        <f>Besoins!E9</f>
        <v>0.4</v>
      </c>
      <c r="D7" t="str">
        <f>Besoins!F9</f>
        <v>kg</v>
      </c>
    </row>
    <row r="8">
      <c r="A8" t="s" s="16">
        <v>73</v>
      </c>
      <c r="B8" t="str" s="13">
        <f>Procedure!D3</f>
        <v>Sauce — Porter le lait et la crème à ébullition, ajouter le chocolat râpé ou en pistoles et lisser à la spatule sur feu très doux ou au bain-marie. Incorporer le beurre en pommade et bien mélanger.</v>
      </c>
      <c r="C8"/>
      <c r="D8"/>
    </row>
    <row r="9">
      <c r="A9"/>
      <c r="B9" t="str">
        <f>Besoins!B12</f>
        <v>Lait entier UHT 3,5% MG brique 1L</v>
      </c>
      <c r="C9" s="11">
        <f>Besoins!E12</f>
        <v>0.5</v>
      </c>
      <c r="D9" t="str">
        <f>Besoins!F12</f>
        <v>lt</v>
      </c>
    </row>
    <row r="10">
      <c r="A10"/>
      <c r="B10" t="str">
        <f>Besoins!B11</f>
        <v>Crème liquide entière 35% MG UHT</v>
      </c>
      <c r="C10" s="11">
        <f>Besoins!E11</f>
        <v>0.5</v>
      </c>
      <c r="D10" t="str">
        <f>Besoins!F11</f>
        <v>lt</v>
      </c>
    </row>
    <row r="11">
      <c r="A11"/>
      <c r="B11" t="str">
        <f>Besoins!B7</f>
        <v>Café instantané soluble</v>
      </c>
      <c r="C11" s="11">
        <f>Besoins!E7</f>
        <v>0.005</v>
      </c>
      <c r="D11" t="str">
        <f>Besoins!F7</f>
        <v>kg</v>
      </c>
    </row>
    <row r="12">
      <c r="A12"/>
      <c r="B12" t="str">
        <f>Besoins!B10</f>
        <v>Beurre doux 82% MG plaquette</v>
      </c>
      <c r="C12" s="11">
        <f>Besoins!E10</f>
        <v>0.15</v>
      </c>
      <c r="D12" t="str">
        <f>Besoins!F10</f>
        <v>kg</v>
      </c>
    </row>
    <row r="13">
      <c r="A13" t="s" s="16">
        <v>74</v>
      </c>
      <c r="B13" t="str" s="13">
        <f>Procedure!D4</f>
        <v>Finition — Passer au chinois étamine, corner, couvrir le bain-marie et tenir au chaud (bain-marie ou étuve à +50 °C) pendant le service. Ajuster l'onctuosité au besoin.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2026-10-30T15:16:52Z</dcterms:created>
  <dc:title>SAUCE CHOCOLAT À LA PÂTE DE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2026-10-30T15:16:52Z</dcterms:modified>
  <cp:revision>1</cp:revision>
</cp:coreProperties>
</file>