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<sst xmlns="http://schemas.openxmlformats.org/spreadsheetml/2006/main" count="58" uniqueCount="58">
  <si>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</si>
  <si>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</si>
  <si>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</si>
  <si>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</si>
  <si>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</si>
  <si>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</si>
  <si>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</si>
  <si>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</si>
  <si>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</si>
  <si>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</si>
  <si>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</si>
  <si>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</si>
  <si>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</si>
  <si>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</si>
  <si>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</si>
  <si>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</si>
  <si>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</si>
  <si>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</si>
  <si>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</si>
  <si>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</si>
  <si>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</si>
  <si>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</si>
  <si>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</si>
  <si>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</si>
  <si>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</si>
  <si>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</si>
  <si>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</si>
  <si>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</si>
  <si>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</si>
  <si>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</si>
  <si>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</si>
  <si>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</si>
  <si>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</si>
  <si>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(SUCRE CUIT, JAUNES SEULS)</t>
  </si>
  <si>
    <t>Beurre — Le travailler au fouet en pommade lisse et homogène.</t>
  </si>
  <si>
    <t>Sucre — Réunir dans le poêlon le sucre et l'eau et le cuire au grand filet (110 à 114 °C).</t>
  </si>
  <si>
    <t>Finition — Parfumer selon l'usage, corner soigneusement et utiliser aussitôt.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</si>
  <si>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</si>
  <si>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</si>
  <si>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</si>
  <si>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</si>
  <si>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</si>
  <si>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</si>
  <si>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</si>
  <si>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JAUNE D'OEUF (P) (conv.)</t>
  </si>
  <si>
    <t>conversion</t>
  </si>
  <si>
    <t xml:space="preserve">    ↳ Sucre blanc cristal sac 25 kg</t>
  </si>
  <si>
    <t xml:space="preserve">    ↳ Eau (robinet - moy. France 2026)</t>
  </si>
  <si>
    <t>Fiche technique — CRÈME AU BEURRE (SUCRE CUIT, JAUNES SEULS)</t>
  </si>
  <si>
    <t>CRÈME AU BEURRE (SUCRE CUIT, JAUNES SEULS)  GRO_CDR_B553A</t>
  </si>
  <si>
    <t>1.</t>
  </si>
  <si>
    <t>2.</t>
  </si>
  <si>
    <t>3.</t>
  </si>
  <si>
    <t>4.</t>
  </si>
  <si>
    <t xml:space="preserve">    JAUNE D'OEUF (P)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</si>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</sst>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2.33</v>
      </c>
      <c r="C3" t="s" s="5">
        <v>3</v>
      </c>
      <c r="D3"/>
      <c r="E3"/>
      <c r="F3"/>
    </row>
    <row r="4">
      <c r="A4" t="s">
        <v>4</v>
      </c>
      <c r="B4" s="6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E8*5.2</f>
        <v>5.2</v>
      </c>
    </row>
    <row r="9">
      <c r="A9" t="s" s="9">
        <v>19</v>
      </c>
      <c r="B9" t="s">
        <v>20</v>
      </c>
      <c r="C9" t="s">
        <v>21</v>
      </c>
      <c r="D9" s="4">
        <v>9</v>
      </c>
      <c r="E9" s="6">
        <f>D9*$B$2</f>
        <v>9</v>
      </c>
      <c r="F9" t="s">
        <v>22</v>
      </c>
      <c r="G9" s="8">
        <f>E9*0.27</f>
        <v>2.43</v>
      </c>
    </row>
    <row r="10">
      <c r="A10" t="s">
        <v>23</v>
      </c>
      <c r="B10" t="s">
        <v>24</v>
      </c>
      <c r="C10" t="s">
        <v>25</v>
      </c>
      <c r="D10" s="4">
        <v>0.8</v>
      </c>
      <c r="E10" s="6">
        <f>D10*$B$2</f>
        <v>0.8</v>
      </c>
      <c r="F10" t="s">
        <v>3</v>
      </c>
      <c r="G10" s="8">
        <f>E10*0.82</f>
        <v>0.656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inlineStr" s="12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2"/>
      <c r="F2"/>
    </row>
    <row r="3">
      <c r="A3" t="s">
        <v>33</v>
      </c>
      <c r="B3">
        <v>2</v>
      </c>
      <c r="C3"/>
      <c r="D3" t="s" s="12">
        <v>34</v>
      </c>
      <c r="E3" t="s" s="12"/>
      <c r="F3"/>
    </row>
    <row r="4">
      <c r="A4" t="s">
        <v>33</v>
      </c>
      <c r="B4">
        <v>3</v>
      </c>
      <c r="C4"/>
      <c r="D4" t="s" s="12">
        <v>35</v>
      </c>
      <c r="E4" t="s" s="12"/>
      <c r="F4"/>
    </row>
    <row r="5">
      <c r="A5" t="s">
        <v>33</v>
      </c>
      <c r="B5">
        <v>4</v>
      </c>
      <c r="C5"/>
      <c r="D5" t="inlineStr" s="12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2"/>
      <c r="F5"/>
    </row>
    <row r="6">
      <c r="A6" t="s">
        <v>33</v>
      </c>
      <c r="B6">
        <v>5</v>
      </c>
      <c r="C6"/>
      <c r="D6" t="inlineStr" s="12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2"/>
      <c r="F6"/>
    </row>
    <row r="7">
      <c r="A7" t="s">
        <v>33</v>
      </c>
      <c r="B7">
        <v>6</v>
      </c>
      <c r="C7"/>
      <c r="D7" t="s" s="12">
        <v>36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'Besoins'!$B$2*2.33</f>
        <v>2.33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'Besoins'!$B$2*18</f>
        <v>18</v>
      </c>
      <c r="E4" t="s">
        <v>22</v>
      </c>
    </row>
    <row r="5">
      <c r="A5">
        <v>1</v>
      </c>
      <c r="B5" t="s">
        <v>46</v>
      </c>
      <c r="C5" t="s">
        <v>43</v>
      </c>
      <c r="D5" s="6">
        <f>'Besoins'!$B$2*0.8</f>
        <v>0.8</v>
      </c>
      <c r="E5" t="s">
        <v>3</v>
      </c>
    </row>
    <row r="6">
      <c r="A6">
        <v>1</v>
      </c>
      <c r="B6" t="s">
        <v>47</v>
      </c>
      <c r="C6" t="s">
        <v>43</v>
      </c>
      <c r="D6" s="6">
        <f>'Besoins'!$B$2*0.25</f>
        <v>0.25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48</v>
      </c>
      <c r="B1"/>
      <c r="C1"/>
      <c r="D1"/>
    </row>
    <row r="2">
      <c r="A2" t="str" s="13">
        <f>"GRO_CDR_B553A · PAT.CREAMS.BEURRE · référence : "&amp;Besoins!B3&amp;" "&amp;Besoins!C3&amp;" · multiplicateur réglable sur la feuille ""Besoins"""</f>
        <v>GRO_CDR_B553A · PAT.CREAMS.BEURRE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6">
        <f>Besoins!E8</f>
        <v>1</v>
      </c>
      <c r="D6" t="str">
        <f>Besoins!F8</f>
        <v>kg</v>
      </c>
    </row>
    <row r="7">
      <c r="A7" t="s" s="15">
        <v>51</v>
      </c>
      <c r="B7" t="str" s="12">
        <f>Procedure!D3</f>
        <v>Beurre — Le travailler au fouet en pommade lisse et homogène.</v>
      </c>
      <c r="C7"/>
      <c r="D7"/>
    </row>
    <row r="8">
      <c r="A8" t="s" s="15">
        <v>52</v>
      </c>
      <c r="B8" t="str" s="12">
        <f>Procedure!D4</f>
        <v>Sucre — Réunir dans le poêlon le sucre et l'eau et le cuire au grand filet (110 à 114 °C).</v>
      </c>
      <c r="C8"/>
      <c r="D8"/>
    </row>
    <row r="9">
      <c r="A9"/>
      <c r="B9" t="str">
        <f>Besoins!B10</f>
        <v>Sucre blanc cristal sac 25 kg</v>
      </c>
      <c r="C9" s="6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6">
        <f>Besoins!E7</f>
        <v>0.25</v>
      </c>
      <c r="D10" t="str">
        <f>Besoins!F7</f>
        <v>lt</v>
      </c>
    </row>
    <row r="11">
      <c r="A11" t="s" s="15">
        <v>53</v>
      </c>
      <c r="B11" t="str" s="12">
        <f>Procedure!D5</f>
        <v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54</v>
      </c>
      <c r="C12" s="6">
        <f>'Besoins'!$B$2*18</f>
        <v>18</v>
      </c>
      <c r="D12" t="s">
        <v>22</v>
      </c>
    </row>
    <row r="13">
      <c r="A13" t="s" s="15">
        <v>55</v>
      </c>
      <c r="B13" t="str" s="12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3"/>
      <c r="D13"/>
    </row>
    <row r="14">
      <c r="A14" t="s" s="15">
        <v>56</v>
      </c>
      <c r="B14" t="str" s="12">
        <f>Procedure!D7</f>
        <v>Finition — Parfumer selon l'usage, corner soigneusement et utiliser aussitôt.</v>
      </c>
      <c r="C14"/>
      <c r="D14"/>
    </row>
    <row r="15">
      <c r="A15"/>
      <c r="B15"/>
      <c r="C15"/>
      <c r="D15"/>
    </row>
    <row r="16">
      <c r="A16" t="s" s="16">
        <v>57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2026-10-30T15:16:56Z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2026-10-30T15:16:56Z</dcterms:modified>
  <cp:revision>1</cp:revision>
</cp:coreProperties>
</file>