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<sst xmlns="http://schemas.openxmlformats.org/spreadsheetml/2006/main" count="96" uniqueCount="96">
  <si>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</si>
  <si>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</si>
  <si>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</si>
  <si>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</si>
  <si>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</si>
  <si>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</si>
  <si>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</si>
  <si>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</si>
  <si>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</si>
  <si>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</si>
  <si>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</si>
  <si>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</si>
  <si>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</si>
  <si>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</si>
  <si>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</si>
  <si>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</si>
  <si>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</si>
  <si>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</si>
  <si>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</si>
  <si>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</si>
  <si>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</si>
  <si>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03/10/2026 11:21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</si>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</sst>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0.3</v>
      </c>
      <c r="E8" s="11">
        <f>D8*$B$2</f>
        <v>0.3</v>
      </c>
      <c r="F8" t="s">
        <v>25</v>
      </c>
      <c r="G8" s="4">
        <f>E8*2.8</f>
        <v>0.84</v>
      </c>
    </row>
    <row r="9">
      <c r="A9" t="s">
        <v>39</v>
      </c>
      <c r="B9" t="s">
        <v>40</v>
      </c>
      <c r="C9" t="s">
        <v>41</v>
      </c>
      <c r="D9" s="9">
        <v>0.2</v>
      </c>
      <c r="E9" s="11">
        <f>D9*$B$2</f>
        <v>0.2</v>
      </c>
      <c r="F9" t="s">
        <v>25</v>
      </c>
      <c r="G9" s="4">
        <f>E9*0.56</f>
        <v>0.112</v>
      </c>
    </row>
    <row r="10">
      <c r="A10" t="s">
        <v>42</v>
      </c>
      <c r="B10" t="s">
        <v>43</v>
      </c>
      <c r="C10" t="s">
        <v>44</v>
      </c>
      <c r="D10" s="9">
        <v>0.1</v>
      </c>
      <c r="E10" s="11">
        <f>D10*$B$2</f>
        <v>0.1</v>
      </c>
      <c r="F10" t="s">
        <v>45</v>
      </c>
      <c r="G10" s="4">
        <f>E10*1.05</f>
        <v>0.105</v>
      </c>
    </row>
    <row r="11">
      <c r="A11" t="s">
        <v>46</v>
      </c>
      <c r="B11" t="s">
        <v>47</v>
      </c>
      <c r="C11" t="s">
        <v>48</v>
      </c>
      <c r="D11" s="9">
        <v>0.1</v>
      </c>
      <c r="E11" s="11">
        <f>D11*$B$2</f>
        <v>0.1</v>
      </c>
      <c r="F11" t="s">
        <v>25</v>
      </c>
      <c r="G11" s="4">
        <f>E11*5.2</f>
        <v>0.52</v>
      </c>
    </row>
    <row r="12">
      <c r="A12" t="s">
        <v>49</v>
      </c>
      <c r="B12" t="s">
        <v>50</v>
      </c>
      <c r="C12" t="s">
        <v>51</v>
      </c>
      <c r="D12" s="9">
        <v>1</v>
      </c>
      <c r="E12" s="11">
        <f>D12*$B$2</f>
        <v>1</v>
      </c>
      <c r="F12" t="s">
        <v>45</v>
      </c>
      <c r="G12" s="4">
        <f>E12*1.05</f>
        <v>1.05</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38</v>
      </c>
    </row>
    <row r="4">
      <c r="A4">
        <v>1</v>
      </c>
      <c r="B4" t="s">
        <v>67</v>
      </c>
      <c r="C4" t="s">
        <v>66</v>
      </c>
      <c r="D4" s="11">
        <v>0.2</v>
      </c>
      <c r="E4" t="s">
        <v>25</v>
      </c>
      <c r="F4" t="s">
        <v>41</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35</v>
      </c>
      <c r="F7" t="s">
        <v>71</v>
      </c>
    </row>
    <row r="8">
      <c r="A8">
        <v>2</v>
      </c>
      <c r="B8" t="s">
        <v>72</v>
      </c>
      <c r="C8" t="s">
        <v>63</v>
      </c>
      <c r="D8" s="11">
        <v>0.33</v>
      </c>
      <c r="E8" t="s">
        <v>45</v>
      </c>
      <c r="F8" t="s">
        <v>71</v>
      </c>
    </row>
    <row r="9">
      <c r="A9">
        <v>3</v>
      </c>
      <c r="B9" t="s">
        <v>73</v>
      </c>
      <c r="C9" t="s">
        <v>66</v>
      </c>
      <c r="D9" s="11">
        <v>6</v>
      </c>
      <c r="E9" t="s">
        <v>35</v>
      </c>
      <c r="F9" t="s">
        <v>34</v>
      </c>
    </row>
    <row r="10">
      <c r="A10">
        <v>1</v>
      </c>
      <c r="B10" t="s">
        <v>74</v>
      </c>
      <c r="C10" t="s">
        <v>66</v>
      </c>
      <c r="D10" s="11">
        <v>1</v>
      </c>
      <c r="E10" t="s">
        <v>45</v>
      </c>
      <c r="F10" t="s">
        <v>51</v>
      </c>
    </row>
    <row r="11">
      <c r="A11">
        <v>1</v>
      </c>
      <c r="B11" t="s">
        <v>75</v>
      </c>
      <c r="C11" t="s">
        <v>66</v>
      </c>
      <c r="D11" s="11">
        <v>0.1</v>
      </c>
      <c r="E11" t="s">
        <v>25</v>
      </c>
      <c r="F11" t="s">
        <v>48</v>
      </c>
    </row>
    <row r="12">
      <c r="A12">
        <v>1</v>
      </c>
      <c r="B12" t="s">
        <v>76</v>
      </c>
      <c r="C12" t="s">
        <v>66</v>
      </c>
      <c r="D12" s="11">
        <v>0.1</v>
      </c>
      <c r="E12" t="s">
        <v>45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sarrasin (blé noir)</v>
      </c>
      <c r="C7" s="11">
        <f>Besoins!E8</f>
        <v>0.3</v>
      </c>
      <c r="D7" t="str">
        <f>Besoins!F8</f>
        <v>kg</v>
      </c>
    </row>
    <row r="8">
      <c r="A8"/>
      <c r="B8" t="str">
        <f>Besoins!B9</f>
        <v>Farine de blé T55</v>
      </c>
      <c r="C8" s="11">
        <f>Besoins!E9</f>
        <v>0.2</v>
      </c>
      <c r="D8" t="str">
        <f>Besoins!F9</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35</v>
      </c>
    </row>
    <row r="12">
      <c r="A12"/>
      <c r="B12" t="str">
        <f>Besoins!B12</f>
        <v>Lait entier UHT 3,5% MG brique 1L</v>
      </c>
      <c r="C12" s="11">
        <f>Besoins!E12</f>
        <v>1</v>
      </c>
      <c r="D12" t="str">
        <f>Besoins!F12</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Besoins!B11</f>
        <v>Beurre doux 82% MG plaquette</v>
      </c>
      <c r="C15" s="11">
        <f>Besoins!E11</f>
        <v>0.1</v>
      </c>
      <c r="D15" t="str">
        <f>Besoins!F11</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Besoins!B10</f>
        <v>Huile de tournesol raffinée vrac</v>
      </c>
      <c r="C18" s="11">
        <f>Besoins!E10</f>
        <v>0.1</v>
      </c>
      <c r="D18" t="str">
        <f>Besoins!F10</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2026-10-03T09:21:47Z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2026-10-03T09:21:47Z</dcterms:modified>
  <cp:revision>1</cp:revision>
</cp:coreProperties>
</file>