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<sst xmlns="http://schemas.openxmlformats.org/spreadsheetml/2006/main" count="97" uniqueCount="97">
  <si>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</si>
  <si>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</si>
  <si>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CRUMBLE AUX DEUX POMMES (RECETTE A)</t>
  </si>
  <si>
    <t>Code</t>
  </si>
  <si>
    <t>GRO_CDC_243A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</si>
  <si>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</si>
  <si>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</si>
  <si>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</si>
  <si>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</si>
  <si>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</si>
  <si>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</si>
  <si>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</si>
  <si>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</si>
  <si>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</si>
  <si>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</si>
  <si>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</si>
  <si>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</si>
  <si>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</si>
  <si>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</si>
  <si>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</si>
  <si>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</si>
  <si>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</si>
  <si>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</si>
  <si>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</si>
  <si>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</si>
  <si>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</si>
  <si>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</si>
  <si>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</si>
  <si>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</si>
  <si>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</si>
  <si>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</si>
  <si>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</si>
  <si>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EPI-CANNELLE-POW</t>
  </si>
  <si>
    <t>Cannelle en poudre</t>
  </si>
  <si>
    <t>Épices en poudre et graines</t>
  </si>
  <si>
    <t>kg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</si>
  <si>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</si>
  <si>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</si>
  <si>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</si>
  <si>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</si>
  <si>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</si>
  <si>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</si>
  <si>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</si>
  <si>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</si>
  <si>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</si>
  <si>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</si>
  <si>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</si>
  <si>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</si>
  <si>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</si>
  <si>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</si>
  <si>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</si>
  <si>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</si>
  <si>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</si>
  <si>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</si>
  <si>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</si>
  <si>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</si>
  <si>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</si>
  <si>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</si>
  <si>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</si>
  <si>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</si>
  <si>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</si>
  <si>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</si>
  <si>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</si>
  <si>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</si>
  <si>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</si>
  <si>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</si>
  <si>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Beurre doux 82% MG plaquette</t>
  </si>
  <si>
    <t xml:space="preserve">    ↳ Sucre roux de canne complet</t>
  </si>
  <si>
    <t xml:space="preserve">    ↳ Sel fin de cuisine</t>
  </si>
  <si>
    <t xml:space="preserve">    ↳ Cannelle en poudre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</si>
  <si>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</si>
  <si>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</si>
  <si>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</si>
  <si>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</si>
  <si>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</si>
  <si>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</si>
  <si>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</si>
  <si>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</si>
  <si>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</si>
  <si>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</si>
  <si>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</si>
  <si>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</si>
  <si>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</si>
  <si>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</si>
  <si>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</si>
  <si>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</si>
  <si>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Fiche technique — CRUMBLE AUX DEUX POMMES (RECETTE A)</t>
  </si>
  <si>
    <t>CRUMBLE AUX DEUX POMMES (RECETTE A)  GRO_CDC_243A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</si>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</sst>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53.289738095238</v>
      </c>
    </row>
    <row r="12">
      <c r="A12" t="s" s="3">
        <v>17</v>
      </c>
      <c r="B12" s="4">
        <v>0.53289738095238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53.289738095238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35</v>
      </c>
      <c r="G7" s="4">
        <f>E7*10.5</f>
        <v>0.1575</v>
      </c>
    </row>
    <row r="8">
      <c r="A8" t="s">
        <v>36</v>
      </c>
      <c r="B8" t="s">
        <v>37</v>
      </c>
      <c r="C8" t="s">
        <v>38</v>
      </c>
      <c r="D8" s="9">
        <v>0.266667</v>
      </c>
      <c r="E8" s="11">
        <f>D8*$B$2</f>
        <v>0.266667</v>
      </c>
      <c r="F8" t="s">
        <v>39</v>
      </c>
      <c r="G8" s="4">
        <f>E8*8.1571326607</f>
        <v>2.175238</v>
      </c>
    </row>
    <row r="9">
      <c r="A9" t="s">
        <v>40</v>
      </c>
      <c r="B9" t="s">
        <v>41</v>
      </c>
      <c r="C9" t="s">
        <v>42</v>
      </c>
      <c r="D9" s="9">
        <v>5</v>
      </c>
      <c r="E9" s="11">
        <f>D9*$B$2</f>
        <v>5</v>
      </c>
      <c r="F9" t="s">
        <v>35</v>
      </c>
      <c r="G9" s="4">
        <f>E9*0.56</f>
        <v>2.8</v>
      </c>
    </row>
    <row r="10">
      <c r="A10" t="s">
        <v>43</v>
      </c>
      <c r="B10" t="s">
        <v>44</v>
      </c>
      <c r="C10" t="s">
        <v>45</v>
      </c>
      <c r="D10" s="9">
        <v>3.25</v>
      </c>
      <c r="E10" s="11">
        <f>D10*$B$2</f>
        <v>3.25</v>
      </c>
      <c r="F10" t="s">
        <v>35</v>
      </c>
      <c r="G10" s="4">
        <f>E10*5.2</f>
        <v>16.9</v>
      </c>
    </row>
    <row r="11">
      <c r="A11" t="s">
        <v>46</v>
      </c>
      <c r="B11" t="s">
        <v>47</v>
      </c>
      <c r="C11" t="s">
        <v>48</v>
      </c>
      <c r="D11" s="9">
        <v>10</v>
      </c>
      <c r="E11" s="11">
        <f>D11*$B$2</f>
        <v>10</v>
      </c>
      <c r="F11" t="s">
        <v>35</v>
      </c>
      <c r="G11" s="4">
        <f>E11*1.3</f>
        <v>13</v>
      </c>
    </row>
    <row r="12">
      <c r="A12" t="s">
        <v>49</v>
      </c>
      <c r="B12" t="s">
        <v>50</v>
      </c>
      <c r="C12" t="s">
        <v>48</v>
      </c>
      <c r="D12" s="9">
        <v>10</v>
      </c>
      <c r="E12" s="11">
        <f>D12*$B$2</f>
        <v>10</v>
      </c>
      <c r="F12" t="s">
        <v>35</v>
      </c>
      <c r="G12" s="4">
        <f>E12*1.3</f>
        <v>13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35</v>
      </c>
      <c r="G13" s="4">
        <f>E13*0.35</f>
        <v>0.007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35</v>
      </c>
      <c r="G14" s="4">
        <f>E14*2.1</f>
        <v>5.25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5</v>
      </c>
      <c r="E3" t="s">
        <v>35</v>
      </c>
      <c r="F3" t="s">
        <v>42</v>
      </c>
    </row>
    <row r="4">
      <c r="A4">
        <v>1</v>
      </c>
      <c r="B4" t="s">
        <v>66</v>
      </c>
      <c r="C4" t="s">
        <v>65</v>
      </c>
      <c r="D4" s="11">
        <v>3</v>
      </c>
      <c r="E4" t="s">
        <v>35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2.5</v>
      </c>
      <c r="E5" t="s">
        <v>35</v>
      </c>
      <c r="F5" t="s">
        <v>56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35</v>
      </c>
      <c r="F6" t="s">
        <v>53</v>
      </c>
    </row>
    <row r="7">
      <c r="A7">
        <v>1</v>
      </c>
      <c r="B7" t="s">
        <v>69</v>
      </c>
      <c r="C7" t="s">
        <v>65</v>
      </c>
      <c r="D7" s="11">
        <v>0.015</v>
      </c>
      <c r="E7" t="s">
        <v>35</v>
      </c>
      <c r="F7" t="s">
        <v>34</v>
      </c>
    </row>
    <row r="8">
      <c r="A8">
        <v>1</v>
      </c>
      <c r="B8" t="s">
        <v>70</v>
      </c>
      <c r="C8" t="s">
        <v>65</v>
      </c>
      <c r="D8" s="11">
        <v>10</v>
      </c>
      <c r="E8" t="s">
        <v>35</v>
      </c>
      <c r="F8" t="s">
        <v>48</v>
      </c>
    </row>
    <row r="9">
      <c r="A9">
        <v>1</v>
      </c>
      <c r="B9" t="s">
        <v>71</v>
      </c>
      <c r="C9" t="s">
        <v>65</v>
      </c>
      <c r="D9" s="11">
        <v>10</v>
      </c>
      <c r="E9" t="s">
        <v>35</v>
      </c>
      <c r="F9" t="s">
        <v>48</v>
      </c>
    </row>
    <row r="10">
      <c r="A10">
        <v>1</v>
      </c>
      <c r="B10" t="s">
        <v>72</v>
      </c>
      <c r="C10" t="s">
        <v>62</v>
      </c>
      <c r="D10" s="11">
        <v>0.2</v>
      </c>
      <c r="E10" t="s">
        <v>73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0.267</v>
      </c>
      <c r="E11" t="s">
        <v>39</v>
      </c>
      <c r="F11" t="s">
        <v>38</v>
      </c>
    </row>
    <row r="12">
      <c r="A12">
        <v>1</v>
      </c>
      <c r="B12" t="s">
        <v>66</v>
      </c>
      <c r="C12" t="s">
        <v>65</v>
      </c>
      <c r="D12" s="11">
        <v>0.25</v>
      </c>
      <c r="E12" t="s">
        <v>35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à crumble — Dans la cuve, mettre la farine, le sel et le beurre en parcelles. En première vitesse, fraiser à la feuille jusqu'à un sablage très gros. En fin de sablage, ajouter le sucre et la cannelle.</t>
        </is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  <row r="8">
      <c r="A8" t="s">
        <v>2</v>
      </c>
      <c r="B8">
        <v>7</v>
      </c>
      <c r="C8"/>
      <c r="D8" t="s" s="13">
        <v>85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4">
        <f>"GRO_CDC_243A · GRO.DESSERTS · référence : "&amp;Besoins!B3&amp;" "&amp;Besoins!C3&amp;" · multiplicateur réglable sur la feuille ""Besoins"""</f>
        <v>GRO_CDC_243A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89</v>
      </c>
      <c r="B6" t="str" s="13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11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11">
        <f>Besoins!E12</f>
        <v>10</v>
      </c>
      <c r="D8" t="str">
        <f>Besoins!F12</f>
        <v>kg</v>
      </c>
    </row>
    <row r="9">
      <c r="A9"/>
      <c r="B9" t="s">
        <v>90</v>
      </c>
      <c r="C9" s="11">
        <f>'Besoins'!$B$2*0.2</f>
        <v>0.2</v>
      </c>
      <c r="D9" t="s">
        <v>73</v>
      </c>
    </row>
    <row r="10">
      <c r="A10"/>
      <c r="B10" t="s">
        <v>91</v>
      </c>
      <c r="C10" s="11">
        <f>'Besoins'!$B$2*0.25</f>
        <v>0.25</v>
      </c>
      <c r="D10" t="s">
        <v>35</v>
      </c>
    </row>
    <row r="11">
      <c r="A11" t="s" s="16">
        <v>92</v>
      </c>
      <c r="B11" t="str" s="13">
        <f>Procedure!D4</f>
        <v>Confectionner la pâte à crumble — Dans la cuve, mettre la farine, le sel et le beurre en parcelles. En première vitesse, fraiser à la feuille jusqu'à un sablage très gros. En fin de sablage, ajouter le sucre et la cannelle.</v>
      </c>
      <c r="C11"/>
      <c r="D11"/>
    </row>
    <row r="12">
      <c r="A12"/>
      <c r="B12" t="str">
        <f>Besoins!B9</f>
        <v>Farine de blé T55</v>
      </c>
      <c r="C12" s="11">
        <f>Besoins!E9</f>
        <v>5</v>
      </c>
      <c r="D12" t="str">
        <f>Besoins!F9</f>
        <v>kg</v>
      </c>
    </row>
    <row r="13">
      <c r="A13"/>
      <c r="B13" t="s">
        <v>91</v>
      </c>
      <c r="C13" s="11">
        <f>'Besoins'!$B$2*3</f>
        <v>3</v>
      </c>
      <c r="D13" t="s">
        <v>35</v>
      </c>
    </row>
    <row r="14">
      <c r="A14"/>
      <c r="B14" t="str">
        <f>Besoins!B14</f>
        <v>Sucre roux de canne complet</v>
      </c>
      <c r="C14" s="11">
        <f>Besoins!E14</f>
        <v>2.5</v>
      </c>
      <c r="D14" t="str">
        <f>Besoins!F14</f>
        <v>kg</v>
      </c>
    </row>
    <row r="15">
      <c r="A15"/>
      <c r="B15" t="str">
        <f>Besoins!B13</f>
        <v>Sel fin de cuisine</v>
      </c>
      <c r="C15" s="11">
        <f>Besoins!E13</f>
        <v>0.02</v>
      </c>
      <c r="D15" t="str">
        <f>Besoins!F13</f>
        <v>kg</v>
      </c>
    </row>
    <row r="16">
      <c r="A16"/>
      <c r="B16" t="str">
        <f>Besoins!B7</f>
        <v>Cannelle en poudre</v>
      </c>
      <c r="C16" s="11">
        <f>Besoins!E7</f>
        <v>0.015</v>
      </c>
      <c r="D16" t="str">
        <f>Besoins!F7</f>
        <v>kg</v>
      </c>
    </row>
    <row r="17">
      <c r="A17" t="s" s="16">
        <v>93</v>
      </c>
      <c r="B17" t="str" s="13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6">
        <v>94</v>
      </c>
      <c r="B18" t="str" s="13">
        <f>Procedure!D6</f>
        <v>Cuire — Préchauffer en chaleur sèche à + 180 °C ; étager et cuire 25 à 30 minutes. Contrôler la cuisson.</v>
      </c>
      <c r="C18"/>
      <c r="D18"/>
    </row>
    <row r="19">
      <c r="A19" t="s" s="16">
        <v>95</v>
      </c>
      <c r="B19" t="str" s="13">
        <f>Procedure!D7</f>
        <v>Dresser et servir — Laisser refroidir dans les bacs ; détailler 20 portions par bac (4 × 5) ; servir à la spatule carrée.</v>
      </c>
      <c r="C19"/>
      <c r="D19"/>
    </row>
    <row r="20">
      <c r="A20" t="s" s="16">
        <v>96</v>
      </c>
      <c r="B20" t="str" s="13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7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2026-10-03T21:00:53Z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2026-10-03T21:00:53Z</dcterms:modified>
  <cp:revision>1</cp:revision>
</cp:coreProperties>
</file>