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<sst xmlns="http://schemas.openxmlformats.org/spreadsheetml/2006/main" count="116" uniqueCount="116">
  <si>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</si>
  <si>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</si>
  <si>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EMBEURRÉE DE CHOUX</t>
  </si>
  <si>
    <t>Code</t>
  </si>
  <si>
    <t>GRO_CDC_172A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</si>
  <si>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</si>
  <si>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</si>
  <si>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</si>
  <si>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</si>
  <si>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</si>
  <si>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</si>
  <si>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</si>
  <si>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</si>
  <si>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</si>
  <si>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</si>
  <si>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</si>
  <si>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</si>
  <si>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</si>
  <si>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</si>
  <si>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</si>
  <si>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</si>
  <si>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</si>
  <si>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</si>
  <si>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</si>
  <si>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</si>
  <si>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</si>
  <si>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</si>
  <si>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</si>
  <si>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</si>
  <si>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</si>
  <si>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</si>
  <si>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</si>
  <si>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</si>
  <si>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</si>
  <si>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</si>
  <si>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</si>
  <si>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</si>
  <si>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</si>
  <si>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</si>
  <si>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</si>
  <si>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</si>
  <si>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</si>
  <si>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</si>
  <si>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</si>
  <si>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</si>
  <si>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</si>
  <si>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</si>
  <si>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</si>
  <si>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</si>
  <si>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</si>
  <si>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</si>
  <si>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</si>
  <si>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</si>
  <si>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</si>
  <si>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</si>
  <si>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</si>
  <si>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</si>
  <si>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</si>
  <si>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</si>
  <si>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</si>
  <si>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</si>
  <si>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</si>
  <si>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</si>
  <si>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</si>
  <si>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</si>
  <si>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</si>
  <si>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</si>
  <si>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</si>
  <si>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</si>
  <si>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</si>
  <si>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</si>
  <si>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</si>
  <si>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</si>
  <si>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</si>
  <si>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</si>
  <si>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</si>
  <si>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CHOU VERT (KG)</t>
  </si>
  <si>
    <t>Conversions légumes (P→K)</t>
  </si>
  <si>
    <t xml:space="preserve">        ↳ CHOU vert France cat.I colis de 6</t>
  </si>
  <si>
    <t>matiere</t>
  </si>
  <si>
    <t xml:space="preserve">    ↳ CHOU blanc France cat.I</t>
  </si>
  <si>
    <t xml:space="preserve">    ↳ Oignons émincés surgelés</t>
  </si>
  <si>
    <t xml:space="preserve">    ↳ Ail haché IQF</t>
  </si>
  <si>
    <t xml:space="preserve">    ↳ Carottes en rondelles surgelées</t>
  </si>
  <si>
    <t xml:space="preserve">    ↳ Poitrine fumée n°1</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</si>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</sst>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95.5843125</v>
      </c>
    </row>
    <row r="12">
      <c r="A12" t="s" s="3">
        <v>16</v>
      </c>
      <c r="B12" s="4">
        <v>0.955843125</v>
      </c>
    </row>
    <row r="13">
      <c r="A13"/>
      <c r="B13"/>
    </row>
    <row r="14">
      <c r="A14" t="s" s="5">
        <v>17</v>
      </c>
      <c r="B14" t="s" s="5">
        <v>14</v>
      </c>
    </row>
    <row r="15">
      <c r="A15" t="s" s="5">
        <v>18</v>
      </c>
      <c r="B15" s="6">
        <v>95.5843125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E8*10.69</f>
        <v>32.07</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15</v>
      </c>
      <c r="E15" s="11">
        <f>D15*$B$2</f>
        <v>15</v>
      </c>
      <c r="F15" t="s">
        <v>38</v>
      </c>
      <c r="G15" s="4">
        <f>E15*0.8</f>
        <v>12</v>
      </c>
    </row>
    <row r="16">
      <c r="A16" t="s">
        <v>60</v>
      </c>
      <c r="B16" t="s">
        <v>61</v>
      </c>
      <c r="C16" t="s">
        <v>59</v>
      </c>
      <c r="D16" s="9">
        <v>11.111111</v>
      </c>
      <c r="E16" s="11">
        <f>D16*$B$2</f>
        <v>11.111111</v>
      </c>
      <c r="F16" t="s">
        <v>24</v>
      </c>
      <c r="G16" s="4">
        <f>E16*1.8333000183</f>
        <v>20.37</v>
      </c>
    </row>
    <row r="17">
      <c r="A17" t="s">
        <v>62</v>
      </c>
      <c r="B17" t="s">
        <v>63</v>
      </c>
      <c r="C17" t="s">
        <v>64</v>
      </c>
      <c r="D17" s="9">
        <v>0.25</v>
      </c>
      <c r="E17" s="11">
        <f>D17*$B$2</f>
        <v>0.25</v>
      </c>
      <c r="F17" t="s">
        <v>38</v>
      </c>
      <c r="G17" s="4">
        <f>E17*9.26</f>
        <v>2.315</v>
      </c>
    </row>
    <row r="18">
      <c r="A18" t="s">
        <v>65</v>
      </c>
      <c r="B18" t="s">
        <v>66</v>
      </c>
      <c r="C18" t="s">
        <v>64</v>
      </c>
      <c r="D18" s="9">
        <v>2.5</v>
      </c>
      <c r="E18" s="11">
        <f>D18*$B$2</f>
        <v>2.5</v>
      </c>
      <c r="F18" t="s">
        <v>38</v>
      </c>
      <c r="G18" s="4">
        <f>E18*2.17</f>
        <v>5.425</v>
      </c>
    </row>
    <row r="19">
      <c r="A19" t="s">
        <v>67</v>
      </c>
      <c r="B19" t="s">
        <v>68</v>
      </c>
      <c r="C19" t="s">
        <v>64</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15</v>
      </c>
      <c r="E3" t="s">
        <v>38</v>
      </c>
      <c r="F3" t="s">
        <v>77</v>
      </c>
    </row>
    <row r="4">
      <c r="A4">
        <v>2</v>
      </c>
      <c r="B4" t="s">
        <v>78</v>
      </c>
      <c r="C4" t="s">
        <v>79</v>
      </c>
      <c r="D4" s="11">
        <v>11.111</v>
      </c>
      <c r="E4" t="s">
        <v>24</v>
      </c>
      <c r="F4" t="s">
        <v>59</v>
      </c>
    </row>
    <row r="5">
      <c r="A5">
        <v>1</v>
      </c>
      <c r="B5" t="s">
        <v>80</v>
      </c>
      <c r="C5" t="s">
        <v>79</v>
      </c>
      <c r="D5" s="11">
        <v>15</v>
      </c>
      <c r="E5" t="s">
        <v>38</v>
      </c>
      <c r="F5" t="s">
        <v>59</v>
      </c>
    </row>
    <row r="6">
      <c r="A6">
        <v>1</v>
      </c>
      <c r="B6" t="s">
        <v>81</v>
      </c>
      <c r="C6" t="s">
        <v>79</v>
      </c>
      <c r="D6" s="11">
        <v>4</v>
      </c>
      <c r="E6" t="s">
        <v>38</v>
      </c>
      <c r="F6" t="s">
        <v>64</v>
      </c>
    </row>
    <row r="7">
      <c r="A7">
        <v>1</v>
      </c>
      <c r="B7" t="s">
        <v>82</v>
      </c>
      <c r="C7" t="s">
        <v>79</v>
      </c>
      <c r="D7" s="11">
        <v>0.25</v>
      </c>
      <c r="E7" t="s">
        <v>38</v>
      </c>
      <c r="F7" t="s">
        <v>64</v>
      </c>
    </row>
    <row r="8">
      <c r="A8">
        <v>1</v>
      </c>
      <c r="B8" t="s">
        <v>83</v>
      </c>
      <c r="C8" t="s">
        <v>79</v>
      </c>
      <c r="D8" s="11">
        <v>2.5</v>
      </c>
      <c r="E8" t="s">
        <v>38</v>
      </c>
      <c r="F8" t="s">
        <v>64</v>
      </c>
    </row>
    <row r="9">
      <c r="A9">
        <v>1</v>
      </c>
      <c r="B9" t="s">
        <v>84</v>
      </c>
      <c r="C9" t="s">
        <v>79</v>
      </c>
      <c r="D9" s="11">
        <v>3</v>
      </c>
      <c r="E9" t="s">
        <v>38</v>
      </c>
      <c r="F9" t="s">
        <v>37</v>
      </c>
    </row>
    <row r="10">
      <c r="A10">
        <v>1</v>
      </c>
      <c r="B10" t="s">
        <v>85</v>
      </c>
      <c r="C10" t="s">
        <v>74</v>
      </c>
      <c r="D10" s="11">
        <v>0.25</v>
      </c>
      <c r="E10" t="s">
        <v>34</v>
      </c>
      <c r="F10" t="s">
        <v>86</v>
      </c>
    </row>
    <row r="11">
      <c r="A11">
        <v>2</v>
      </c>
      <c r="B11" t="s">
        <v>87</v>
      </c>
      <c r="C11" t="s">
        <v>79</v>
      </c>
      <c r="D11" s="11">
        <v>0.05</v>
      </c>
      <c r="E11" t="s">
        <v>50</v>
      </c>
      <c r="F11" t="s">
        <v>49</v>
      </c>
    </row>
    <row r="12">
      <c r="A12">
        <v>1</v>
      </c>
      <c r="B12" t="s">
        <v>88</v>
      </c>
      <c r="C12" t="s">
        <v>79</v>
      </c>
      <c r="D12" s="11">
        <v>1</v>
      </c>
      <c r="E12" t="s">
        <v>38</v>
      </c>
      <c r="F12" t="s">
        <v>56</v>
      </c>
    </row>
    <row r="13">
      <c r="A13">
        <v>1</v>
      </c>
      <c r="B13" t="s">
        <v>89</v>
      </c>
      <c r="C13" t="s">
        <v>79</v>
      </c>
      <c r="D13" s="11">
        <v>0.05</v>
      </c>
      <c r="E13" t="s">
        <v>38</v>
      </c>
      <c r="F13" t="s">
        <v>46</v>
      </c>
    </row>
    <row r="14">
      <c r="A14">
        <v>1</v>
      </c>
      <c r="B14" t="s">
        <v>90</v>
      </c>
      <c r="C14" t="s">
        <v>79</v>
      </c>
      <c r="D14" s="11">
        <v>0.02</v>
      </c>
      <c r="E14" t="s">
        <v>38</v>
      </c>
      <c r="F14" t="s">
        <v>41</v>
      </c>
    </row>
    <row r="15">
      <c r="A15">
        <v>1</v>
      </c>
      <c r="B15" t="s">
        <v>91</v>
      </c>
      <c r="C15" t="s">
        <v>79</v>
      </c>
      <c r="D15" s="11">
        <v>0.002</v>
      </c>
      <c r="E15" t="s">
        <v>38</v>
      </c>
      <c r="F15" t="s">
        <v>41</v>
      </c>
    </row>
    <row r="16">
      <c r="A16">
        <v>1</v>
      </c>
      <c r="B16" t="s">
        <v>92</v>
      </c>
      <c r="C16" t="s">
        <v>74</v>
      </c>
      <c r="D16" s="11">
        <v>5</v>
      </c>
      <c r="E16" t="s">
        <v>34</v>
      </c>
      <c r="F16" t="s">
        <v>93</v>
      </c>
    </row>
    <row r="17">
      <c r="A17">
        <v>2</v>
      </c>
      <c r="B17" t="s">
        <v>94</v>
      </c>
      <c r="C17" t="s">
        <v>79</v>
      </c>
      <c r="D17" s="11">
        <v>4.875</v>
      </c>
      <c r="E17" t="s">
        <v>34</v>
      </c>
      <c r="F17" t="s">
        <v>33</v>
      </c>
    </row>
    <row r="18">
      <c r="A18">
        <v>2</v>
      </c>
      <c r="B18" t="s">
        <v>95</v>
      </c>
      <c r="C18" t="s">
        <v>79</v>
      </c>
      <c r="D18" s="11">
        <v>0.125</v>
      </c>
      <c r="E18" t="s">
        <v>38</v>
      </c>
      <c r="F1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102</v>
      </c>
      <c r="B7">
        <v>1</v>
      </c>
      <c r="C7" t="s">
        <v>103</v>
      </c>
      <c r="D7" t="s" s="13">
        <v>104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105</v>
      </c>
      <c r="B1"/>
      <c r="C1"/>
      <c r="D1"/>
    </row>
    <row r="2">
      <c r="A2" t="str" s="14">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5">
        <v>106</v>
      </c>
      <c r="B4"/>
      <c r="C4"/>
      <c r="D4"/>
    </row>
    <row r="5">
      <c r="A5" t="s" s="16">
        <v>107</v>
      </c>
      <c r="B5" t="str" s="13">
        <f>Procedure!D2</f>
        <v>Mise en place du poste de travail — Vérifier les D.L.C., peser les denrées, sélectionner le matériel nécessaire. Laver et désinfecter le matériel et le poste de travail en suivant les protocoles.</v>
      </c>
      <c r="C5"/>
      <c r="D5"/>
    </row>
    <row r="6">
      <c r="A6" t="s" s="16">
        <v>108</v>
      </c>
      <c r="B6" t="str" s="13">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109</v>
      </c>
      <c r="C7" s="11">
        <f>'Besoins'!$B$2*15</f>
        <v>15</v>
      </c>
      <c r="D7" t="s">
        <v>38</v>
      </c>
    </row>
    <row r="8">
      <c r="A8"/>
      <c r="B8" t="str">
        <f>Besoins!B15</f>
        <v>CHOU blanc France cat.I</v>
      </c>
      <c r="C8" s="11">
        <f>Besoins!E15</f>
        <v>15</v>
      </c>
      <c r="D8" t="str">
        <f>Besoins!F15</f>
        <v>kg</v>
      </c>
    </row>
    <row r="9">
      <c r="A9"/>
      <c r="B9" t="str">
        <f>Besoins!B19</f>
        <v>Oignons émincés surgelés</v>
      </c>
      <c r="C9" s="11">
        <f>Besoins!E19</f>
        <v>4</v>
      </c>
      <c r="D9" t="str">
        <f>Besoins!F19</f>
        <v>kg</v>
      </c>
    </row>
    <row r="10">
      <c r="A10"/>
      <c r="B10" t="str">
        <f>Besoins!B17</f>
        <v>Ail haché IQF</v>
      </c>
      <c r="C10" s="11">
        <f>Besoins!E17</f>
        <v>0.25</v>
      </c>
      <c r="D10" t="str">
        <f>Besoins!F17</f>
        <v>kg</v>
      </c>
    </row>
    <row r="11">
      <c r="A11"/>
      <c r="B11" t="str">
        <f>Besoins!B18</f>
        <v>Carottes en rondelles surgelées</v>
      </c>
      <c r="C11" s="11">
        <f>Besoins!E18</f>
        <v>2.5</v>
      </c>
      <c r="D11" t="str">
        <f>Besoins!F18</f>
        <v>kg</v>
      </c>
    </row>
    <row r="12">
      <c r="A12"/>
      <c r="B12" t="str">
        <f>Besoins!B8</f>
        <v>Poitrine fumée n°1</v>
      </c>
      <c r="C12" s="11">
        <f>Besoins!E8</f>
        <v>3</v>
      </c>
      <c r="D12" t="str">
        <f>Besoins!F8</f>
        <v>kg</v>
      </c>
    </row>
    <row r="13">
      <c r="A13"/>
      <c r="B13" t="s">
        <v>110</v>
      </c>
      <c r="C13" s="11">
        <f>'Besoins'!$B$2*5</f>
        <v>5</v>
      </c>
      <c r="D13" t="s">
        <v>34</v>
      </c>
    </row>
    <row r="14">
      <c r="A14" t="s" s="16">
        <v>111</v>
      </c>
      <c r="B14" t="str" s="13">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112</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113</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6">
        <v>114</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115</v>
      </c>
      <c r="B23"/>
      <c r="C23"/>
      <c r="D23"/>
    </row>
    <row r="24">
      <c r="A24" t="s" s="16">
        <v>107</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2026-09-27T11:34:28Z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2026-09-27T11:34:28Z</dcterms:modified>
  <cp:revision>1</cp:revision>
</cp:coreProperties>
</file>