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<sst xmlns="http://schemas.openxmlformats.org/spreadsheetml/2006/main" count="62" uniqueCount="62">
  <si>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</si>
  <si>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</si>
  <si>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</si>
  <si>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</si>
  <si>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</si>
  <si>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</si>
  <si>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</si>
  <si>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</si>
  <si>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</si>
  <si>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</si>
  <si>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</si>
  <si>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</si>
  <si>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</si>
  <si>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</si>
  <si>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</si>
  <si>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</si>
  <si>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</si>
  <si>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</si>
  <si>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</si>
  <si>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</si>
  <si>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</si>
  <si>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</si>
  <si>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kg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</si>
  <si>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</si>
  <si>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</si>
  <si>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</si>
  <si>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</si>
  <si>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</si>
  <si>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</si>
  <si>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</si>
  <si>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</si>
  <si>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</si>
  <si>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</si>
  <si>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</si>
  <si>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</si>
  <si>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</si>
  <si>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POMMES DE TERRE PURÉE (FLOCONS, COLLECTIVITÉ)</t>
  </si>
  <si>
    <t>Servir — Dresser à l'assiette la purée en dôme, à l'aide d'une petite louche à bec.</t>
  </si>
  <si>
    <t>Purée de pommes de terre reconstituée (nature)</t>
  </si>
  <si>
    <t>Verser les flocons dans l'eau froide en remuant au fouet, laisser reposer quelques minutes puis mélanger.</t>
  </si>
  <si>
    <t>Niveau</t>
  </si>
  <si>
    <t>Composant</t>
  </si>
  <si>
    <t>Type</t>
  </si>
  <si>
    <t>Quantité (× multiplicateur, voir feuille Besoins)</t>
  </si>
  <si>
    <t>recette</t>
  </si>
  <si>
    <t xml:space="preserve">    ↳ Purée de pommes de terre reconstituée (nature)</t>
  </si>
  <si>
    <t xml:space="preserve">        ↳ Purée de pommes de terre en flocons nature (sans lait)</t>
  </si>
  <si>
    <t>matiere</t>
  </si>
  <si>
    <t xml:space="preserve">        ↳ Eau (robinet - moy. France 2026)</t>
  </si>
  <si>
    <t xml:space="preserve">    ↳ LAIT UHT demi écrémé France outre 10 litres</t>
  </si>
  <si>
    <t xml:space="preserve">    ↳ Beurre doux 82% MG plaquette</t>
  </si>
  <si>
    <t xml:space="preserve">    ↳ Sel fin de cuisine</t>
  </si>
  <si>
    <t>Fiche technique — POMMES DE TERRE PURÉE (FLOCONS, COLLECTIVITÉ)</t>
  </si>
  <si>
    <t>POMMES DE TERRE PURÉE (FLOCONS, COLLECTIVITÉ)  GRO_CDC_181B</t>
  </si>
  <si>
    <t>1.</t>
  </si>
  <si>
    <t>2.</t>
  </si>
  <si>
    <t>3.</t>
  </si>
  <si>
    <t xml:space="preserve">    Purée de pommes de terre reconstituée (nature)</t>
  </si>
  <si>
    <t>4.</t>
  </si>
  <si>
    <t>5.</t>
  </si>
  <si>
    <t>↳ Purée de pommes de terre reconstituée (nature)  GRO-PUREE-PDT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</si>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</sst>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18.4</v>
      </c>
      <c r="E7" s="6">
        <f>D7*$B$2</f>
        <v>18.4</v>
      </c>
      <c r="F7" t="s">
        <v>15</v>
      </c>
      <c r="G7" s="8">
        <f>E7*0.0043</f>
        <v>0.07912</v>
      </c>
    </row>
    <row r="8">
      <c r="A8" t="s">
        <v>16</v>
      </c>
      <c r="B8" t="s">
        <v>17</v>
      </c>
      <c r="C8" t="s">
        <v>18</v>
      </c>
      <c r="D8" s="4">
        <v>8</v>
      </c>
      <c r="E8" s="6">
        <f>D8*$B$2</f>
        <v>8</v>
      </c>
      <c r="F8" t="s">
        <v>15</v>
      </c>
      <c r="G8" s="8">
        <f>E8*1.67</f>
        <v>13.36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22</v>
      </c>
      <c r="G9" s="8">
        <f>E9*5.2</f>
        <v>5.2</v>
      </c>
    </row>
    <row r="10">
      <c r="A10" t="s">
        <v>23</v>
      </c>
      <c r="B10" t="s">
        <v>24</v>
      </c>
      <c r="C10" t="s">
        <v>25</v>
      </c>
      <c r="D10" s="4">
        <v>4.6</v>
      </c>
      <c r="E10" s="6">
        <f>D10*$B$2</f>
        <v>4.6</v>
      </c>
      <c r="F10" t="s">
        <v>22</v>
      </c>
      <c r="G10" s="8">
        <f>E10*3.08</f>
        <v>14.168</v>
      </c>
    </row>
    <row r="11">
      <c r="A11" t="s">
        <v>26</v>
      </c>
      <c r="B11" t="s">
        <v>27</v>
      </c>
      <c r="C11" t="s">
        <v>28</v>
      </c>
      <c r="D11" s="4">
        <v>0.073</v>
      </c>
      <c r="E11" s="6">
        <f>D11*$B$2</f>
        <v>0.073</v>
      </c>
      <c r="F11" t="s">
        <v>22</v>
      </c>
      <c r="G11" s="8">
        <f>E11*0.35</f>
        <v>0.02555</v>
      </c>
    </row>
    <row r="12">
      <c r="A12"/>
      <c r="B12"/>
      <c r="C12"/>
      <c r="D12"/>
      <c r="E12"/>
      <c r="F12" t="s" s="9">
        <v>29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36</v>
      </c>
      <c r="B3">
        <v>2</v>
      </c>
      <c r="C3"/>
      <c r="D3" t="inlineStr" s="11">
        <is>
          <t>Préparations préliminaires — Couper le beurre en parcelles. Réserver au froid en attente d'utilisation. (Version collectivité : pas d'épluchage ni de cuisson des pommes de terre, la purée est reconstituée à partir de flocons nature.)</t>
        </is>
      </c>
      <c r="E3" t="s" s="11"/>
      <c r="F3"/>
    </row>
    <row r="4">
      <c r="A4" t="s">
        <v>36</v>
      </c>
      <c r="B4">
        <v>3</v>
      </c>
      <c r="C4"/>
      <c r="D4" t="inlineStr" s="11">
        <is>
          <t>Préparer la purée — Faire chauffer le lait. Reconstituer la purée de flocons nature suivant les recommandations du fabricant (base GRO-PUREE-PDT : 4,6 kg de flocons pour 18,4 L d'eau, soit 23 kg de purée). Ajouter le beurre et le lait chaud. Mélanger à l'aide d'un grand fouet, sans travailler la purée. La purée doit avoir une consistance souple. Rectifier l'assaisonnement. Respecter la procédure de fin de cuisson. Débarrasser la purée dans 4 bacs GN 1/1 H 250. Lisser la surface de la purée à l'aide d'une corne ou d'une spatule. Verser une pellicule de lait sur la surface pour éviter le dessèchement. Couvrir. Stocker en armoire chaude et maintenir à + 63 °C en attente de consommation.</t>
        </is>
      </c>
      <c r="E4" t="s" s="11"/>
      <c r="F4"/>
    </row>
    <row r="5">
      <c r="A5" t="s">
        <v>36</v>
      </c>
      <c r="B5">
        <v>4</v>
      </c>
      <c r="C5"/>
      <c r="D5" t="s" s="11">
        <v>37</v>
      </c>
      <c r="E5" t="s" s="11"/>
      <c r="F5"/>
    </row>
    <row r="6">
      <c r="A6" t="s">
        <v>36</v>
      </c>
      <c r="B6">
        <v>5</v>
      </c>
      <c r="C6"/>
      <c r="D6" t="inlineStr" s="11">
        <is>
          <t>Suggestions — Variantes : Purée mousseline : ajouter 2 litres de crème fraîche fouettée. Purée à la saveur de vanille : lors de la cuisson des pommes de terre, ajouter à l'eau de cuisson des gousses de vanille. Purée Mont-Dore : lier la purée de pomme de terre avec 1 litre de jaune d'œufs pasteurisés. Dresser dans des bacs GN 1/1 H 65 beurrés. Saupoudrer avec de l'emmental râpé. Beurrer la surface avec quelques parcelles de beurre. Gratiner au four en chaleur sèche à + 175 °C.</t>
        </is>
      </c>
      <c r="E6" t="s" s="11"/>
      <c r="F6"/>
    </row>
    <row r="7">
      <c r="A7" t="s">
        <v>38</v>
      </c>
      <c r="B7">
        <v>1</v>
      </c>
      <c r="C7"/>
      <c r="D7" t="s" s="11">
        <v>39</v>
      </c>
      <c r="E7" t="s" s="11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36</v>
      </c>
      <c r="C2" t="s">
        <v>44</v>
      </c>
      <c r="D2" s="6">
        <f>'Besoins'!$B$2*100</f>
        <v>100</v>
      </c>
      <c r="E2" t="s">
        <v>3</v>
      </c>
    </row>
    <row r="3">
      <c r="A3">
        <v>1</v>
      </c>
      <c r="B3" t="s">
        <v>45</v>
      </c>
      <c r="C3" t="s">
        <v>44</v>
      </c>
      <c r="D3" s="6">
        <f>'Besoins'!$B$2*23</f>
        <v>23</v>
      </c>
      <c r="E3" t="s">
        <v>22</v>
      </c>
    </row>
    <row r="4">
      <c r="A4">
        <v>2</v>
      </c>
      <c r="B4" t="s">
        <v>46</v>
      </c>
      <c r="C4" t="s">
        <v>47</v>
      </c>
      <c r="D4" s="6">
        <f>'Besoins'!$B$2*4.6</f>
        <v>4.6</v>
      </c>
      <c r="E4" t="s">
        <v>22</v>
      </c>
    </row>
    <row r="5">
      <c r="A5">
        <v>2</v>
      </c>
      <c r="B5" t="s">
        <v>48</v>
      </c>
      <c r="C5" t="s">
        <v>47</v>
      </c>
      <c r="D5" s="6">
        <f>'Besoins'!$B$2*18.4</f>
        <v>18.4</v>
      </c>
      <c r="E5" t="s">
        <v>15</v>
      </c>
    </row>
    <row r="6">
      <c r="A6">
        <v>1</v>
      </c>
      <c r="B6" t="s">
        <v>49</v>
      </c>
      <c r="C6" t="s">
        <v>47</v>
      </c>
      <c r="D6" s="6">
        <f>'Besoins'!$B$2*8</f>
        <v>8</v>
      </c>
      <c r="E6" t="s">
        <v>15</v>
      </c>
    </row>
    <row r="7">
      <c r="A7">
        <v>1</v>
      </c>
      <c r="B7" t="s">
        <v>50</v>
      </c>
      <c r="C7" t="s">
        <v>47</v>
      </c>
      <c r="D7" s="6">
        <f>'Besoins'!$B$2*1</f>
        <v>1</v>
      </c>
      <c r="E7" t="s">
        <v>22</v>
      </c>
    </row>
    <row r="8">
      <c r="A8">
        <v>1</v>
      </c>
      <c r="B8" t="s">
        <v>51</v>
      </c>
      <c r="C8" t="s">
        <v>47</v>
      </c>
      <c r="D8" s="6">
        <f>'Besoins'!$B$2*0.073</f>
        <v>0.073</v>
      </c>
      <c r="E8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52</v>
      </c>
      <c r="B1"/>
      <c r="C1"/>
      <c r="D1"/>
    </row>
    <row r="2">
      <c r="A2" t="str" s="12">
        <f>"GRO_CDC_181B · GRO.GARNITUR · référence : "&amp;Besoins!B3&amp;" "&amp;Besoins!C3&amp;" · multiplicateur réglable sur la feuille ""Besoins"""</f>
        <v>GRO_CDC_181B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53</v>
      </c>
      <c r="B4"/>
      <c r="C4"/>
      <c r="D4"/>
    </row>
    <row r="5">
      <c r="A5" t="s" s="14">
        <v>54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55</v>
      </c>
      <c r="B6" t="str" s="11">
        <f>Procedure!D3</f>
        <v>Préparations préliminaires — Couper le beurre en parcelles. Réserver au froid en attente d'utilisation. (Version collectivité : pas d'épluchage ni de cuisson des pommes de terre, la purée est reconstituée à partir de flocons nature.)</v>
      </c>
      <c r="C6"/>
      <c r="D6"/>
    </row>
    <row r="7">
      <c r="A7"/>
      <c r="B7" t="str">
        <f>Besoins!B9</f>
        <v>Beurre doux 82% MG plaquette</v>
      </c>
      <c r="C7" s="6">
        <f>Besoins!E9</f>
        <v>1</v>
      </c>
      <c r="D7" t="str">
        <f>Besoins!F9</f>
        <v>kg</v>
      </c>
    </row>
    <row r="8">
      <c r="A8" t="s" s="14">
        <v>56</v>
      </c>
      <c r="B8" t="str" s="11">
        <f>Procedure!D4</f>
        <v>Préparer la purée — Faire chauffer le lait. Reconstituer la purée de flocons nature suivant les recommandations du fabricant (base GRO-PUREE-PDT : 4,6 kg de flocons pour 18,4 L d'eau, soit 23 kg de purée). Ajouter le beurre et le lait chaud. Mélanger à l'aide d'un grand fouet, sans travailler la purée. La purée doit avoir une consistance souple. Rectifier l'assaisonnement. Respecter la procédure de fin de cuisson. Débarrasser la purée dans 4 bacs GN 1/1 H 250. Lisser la surface de la purée à l'aide d'une corne ou d'une spatule. Verser une pellicule de lait sur la surface pour éviter le dessèchement. Couvrir. Stocker en armoire chaude et maintenir à + 63 °C en attente de consommation.</v>
      </c>
      <c r="C8"/>
      <c r="D8"/>
    </row>
    <row r="9">
      <c r="A9"/>
      <c r="B9" t="s">
        <v>57</v>
      </c>
      <c r="C9" s="6">
        <f>'Besoins'!$B$2*23</f>
        <v>23</v>
      </c>
      <c r="D9" t="s">
        <v>22</v>
      </c>
    </row>
    <row r="10">
      <c r="A10"/>
      <c r="B10" t="str">
        <f>Besoins!B8</f>
        <v>LAIT UHT demi écrémé France outre 10 litres</v>
      </c>
      <c r="C10" s="6">
        <f>Besoins!E8</f>
        <v>8</v>
      </c>
      <c r="D10" t="str">
        <f>Besoins!F8</f>
        <v>lt</v>
      </c>
    </row>
    <row r="11">
      <c r="A11"/>
      <c r="B11" t="str">
        <f>Besoins!B11</f>
        <v>Sel fin de cuisine</v>
      </c>
      <c r="C11" s="6">
        <f>Besoins!E11</f>
        <v>0.073</v>
      </c>
      <c r="D11" t="str">
        <f>Besoins!F11</f>
        <v>kg</v>
      </c>
    </row>
    <row r="12">
      <c r="A12" t="s" s="14">
        <v>58</v>
      </c>
      <c r="B12" t="str" s="11">
        <f>Procedure!D5</f>
        <v>Servir — Dresser à l'assiette la purée en dôme, à l'aide d'une petite louche à bec.</v>
      </c>
      <c r="C12"/>
      <c r="D12"/>
    </row>
    <row r="13">
      <c r="A13" t="s" s="14">
        <v>59</v>
      </c>
      <c r="B13" t="str" s="11">
        <f>Procedure!D6</f>
        <v>Suggestions — Variantes : Purée mousseline : ajouter 2 litres de crème fraîche fouettée. Purée à la saveur de vanille : lors de la cuisson des pommes de terre, ajouter à l'eau de cuisson des gousses de vanille. Purée Mont-Dore : lier la purée de pomme de terre avec 1 litre de jaune d'œufs pasteurisés. Dresser dans des bacs GN 1/1 H 65 beurrés. Saupoudrer avec de l'emmental râpé. Beurrer la surface avec quelques parcelles de beurre. Gratiner au four en chaleur sèche à + 175 °C.</v>
      </c>
      <c r="C13"/>
      <c r="D13"/>
    </row>
    <row r="14">
      <c r="A14"/>
      <c r="B14"/>
      <c r="C14"/>
      <c r="D14"/>
    </row>
    <row r="15">
      <c r="A15" t="s" s="13">
        <v>60</v>
      </c>
      <c r="B15"/>
      <c r="C15"/>
      <c r="D15"/>
    </row>
    <row r="16">
      <c r="A16" t="s" s="14">
        <v>54</v>
      </c>
      <c r="B16" t="str" s="11">
        <f>Procedure!D7</f>
        <v>Verser les flocons dans l'eau froide en remuant au fouet, laisser reposer quelques minutes puis mélanger.</v>
      </c>
      <c r="C16"/>
      <c r="D16"/>
    </row>
    <row r="17">
      <c r="A17"/>
      <c r="B17" t="str">
        <f>Besoins!B10</f>
        <v>Purée de pommes de terre en flocons nature (sans lait)</v>
      </c>
      <c r="C17" s="6">
        <f>Besoins!E10</f>
        <v>4.6</v>
      </c>
      <c r="D17" t="str">
        <f>Besoins!F10</f>
        <v>kg</v>
      </c>
    </row>
    <row r="18">
      <c r="A18"/>
      <c r="B18" t="str">
        <f>Besoins!B7</f>
        <v>Eau (robinet - moy. France 2026)</v>
      </c>
      <c r="C18" s="6">
        <f>Besoins!E7</f>
        <v>18.4</v>
      </c>
      <c r="D18" t="str">
        <f>Besoins!F7</f>
        <v>lt</v>
      </c>
    </row>
    <row r="19">
      <c r="A19"/>
      <c r="B19"/>
      <c r="C19"/>
      <c r="D19"/>
    </row>
    <row r="20">
      <c r="A20" t="s" s="15">
        <v>61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2:D12"/>
    <mergeCell ref="B13:D13"/>
    <mergeCell ref="A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2026-09-27T14:41:20Z</dcterms:created>
  <dc:title>POMMES DE TERRE PURÉE (FLOCONS,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2026-09-27T14:41:20Z</dcterms:modified>
  <cp:revision>1</cp:revision>
</cp:coreProperties>
</file>