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<sst xmlns="http://schemas.openxmlformats.org/spreadsheetml/2006/main" count="57" uniqueCount="57">
  <si>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</si>
  <si>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</si>
  <si>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</si>
  <si>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</si>
  <si>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</si>
  <si>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</si>
  <si>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</si>
  <si>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</si>
  <si>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</si>
  <si>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</si>
  <si>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</si>
  <si>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</si>
  <si>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</si>
  <si>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</si>
  <si>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</si>
  <si>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</si>
  <si>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</si>
  <si>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</si>
  <si>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</si>
  <si>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</si>
  <si>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</si>
  <si>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</si>
  <si>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</si>
  <si>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</si>
  <si>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</si>
  <si>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</si>
  <si>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</si>
  <si>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</si>
  <si>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</si>
  <si>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</si>
  <si>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</si>
  <si>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</si>
  <si>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</si>
  <si>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</si>
  <si>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</si>
  <si>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</si>
  <si>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</si>
  <si>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SEMOULE DE COUSCOUS NATURE</t>
  </si>
  <si>
    <t>Préparations préliminaires — Dans une calotte, faire fondre le beurre.</t>
  </si>
  <si>
    <t>Niveau</t>
  </si>
  <si>
    <t>Composant</t>
  </si>
  <si>
    <t>Type</t>
  </si>
  <si>
    <t>Quantité (× multiplicateur, voir feuille Besoins)</t>
  </si>
  <si>
    <t>recette</t>
  </si>
  <si>
    <t xml:space="preserve">    ↳ Couscous moyen sac 5kg</t>
  </si>
  <si>
    <t>matiere</t>
  </si>
  <si>
    <t xml:space="preserve">    ↳ HUILE TOURNESOL (L) (conv.)</t>
  </si>
  <si>
    <t>conversion</t>
  </si>
  <si>
    <t xml:space="preserve">    ↳ Beurre doux 82% MG plaquette</t>
  </si>
  <si>
    <t xml:space="preserve">    ↳ Eau (robinet - moy. France 2026)</t>
  </si>
  <si>
    <t xml:space="preserve">    ↳ Sel fin de cuisine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</si>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</sst>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</v>
      </c>
      <c r="E7" s="6">
        <f>D7*$B$2</f>
        <v>11</v>
      </c>
      <c r="F7" t="s">
        <v>15</v>
      </c>
      <c r="G7" s="8">
        <f>E7*0.0043</f>
        <v>0.0473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E8*20.35</f>
        <v>4.07</v>
      </c>
    </row>
    <row r="9">
      <c r="A9" t="s">
        <v>20</v>
      </c>
      <c r="B9" t="s">
        <v>21</v>
      </c>
      <c r="C9" t="s">
        <v>22</v>
      </c>
      <c r="D9" s="4">
        <v>10</v>
      </c>
      <c r="E9" s="6">
        <f>D9*$B$2</f>
        <v>10</v>
      </c>
      <c r="F9" t="s">
        <v>23</v>
      </c>
      <c r="G9" s="8">
        <f>E9*3.34</f>
        <v>33.4</v>
      </c>
    </row>
    <row r="10">
      <c r="A10" t="s">
        <v>24</v>
      </c>
      <c r="B10" t="s">
        <v>25</v>
      </c>
      <c r="C10" t="s">
        <v>26</v>
      </c>
      <c r="D10" s="4">
        <v>1</v>
      </c>
      <c r="E10" s="6">
        <f>D10*$B$2</f>
        <v>1</v>
      </c>
      <c r="F10" t="s">
        <v>23</v>
      </c>
      <c r="G10" s="8">
        <f>E10*5.2</f>
        <v>5.2</v>
      </c>
    </row>
    <row r="11">
      <c r="A11" t="s">
        <v>27</v>
      </c>
      <c r="B11" t="s">
        <v>28</v>
      </c>
      <c r="C11" t="s">
        <v>29</v>
      </c>
      <c r="D11" s="4">
        <v>0.06</v>
      </c>
      <c r="E11" s="6">
        <f>D11*$B$2</f>
        <v>0.06</v>
      </c>
      <c r="F11" t="s">
        <v>23</v>
      </c>
      <c r="G11" s="8">
        <f>E11*0.35</f>
        <v>0.021</v>
      </c>
    </row>
    <row r="12">
      <c r="A12"/>
      <c r="B12"/>
      <c r="C12"/>
      <c r="D12"/>
      <c r="E12"/>
      <c r="F12" t="s" s="9">
        <v>30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s" s="11">
        <v>38</v>
      </c>
      <c r="E2" t="s" s="11"/>
      <c r="F2"/>
    </row>
    <row r="3">
      <c r="A3" t="s">
        <v>37</v>
      </c>
      <c r="B3">
        <v>2</v>
      </c>
      <c r="C3"/>
      <c r="D3" t="inlineStr" s="11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'Besoins'!$B$2*10</f>
        <v>10</v>
      </c>
      <c r="E3" t="s">
        <v>23</v>
      </c>
    </row>
    <row r="4">
      <c r="A4">
        <v>1</v>
      </c>
      <c r="B4" t="s">
        <v>46</v>
      </c>
      <c r="C4" t="s">
        <v>47</v>
      </c>
      <c r="D4" s="6">
        <f>'Besoins'!$B$2*1</f>
        <v>1</v>
      </c>
      <c r="E4" t="s">
        <v>15</v>
      </c>
    </row>
    <row r="5">
      <c r="A5">
        <v>1</v>
      </c>
      <c r="B5" t="s">
        <v>48</v>
      </c>
      <c r="C5" t="s">
        <v>45</v>
      </c>
      <c r="D5" s="6">
        <f>'Besoins'!$B$2*1</f>
        <v>1</v>
      </c>
      <c r="E5" t="s">
        <v>23</v>
      </c>
    </row>
    <row r="6">
      <c r="A6">
        <v>1</v>
      </c>
      <c r="B6" t="s">
        <v>49</v>
      </c>
      <c r="C6" t="s">
        <v>45</v>
      </c>
      <c r="D6" s="6">
        <f>'Besoins'!$B$2*11</f>
        <v>11</v>
      </c>
      <c r="E6" t="s">
        <v>15</v>
      </c>
    </row>
    <row r="7">
      <c r="A7">
        <v>1</v>
      </c>
      <c r="B7" t="s">
        <v>50</v>
      </c>
      <c r="C7" t="s">
        <v>45</v>
      </c>
      <c r="D7" s="6">
        <f>'Besoins'!$B$2*0.06</f>
        <v>0.06</v>
      </c>
      <c r="E7" t="s">
        <v>23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2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  <row r="5">
      <c r="A5" t="s" s="14">
        <v>53</v>
      </c>
      <c r="B5" t="str" s="11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6">
        <f>Besoins!E10</f>
        <v>1</v>
      </c>
      <c r="D6" t="str">
        <f>Besoins!F10</f>
        <v>kg</v>
      </c>
    </row>
    <row r="7">
      <c r="A7" t="s" s="14">
        <v>54</v>
      </c>
      <c r="B7" t="str" s="11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6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6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6">
        <f>Besoins!E9</f>
        <v>10</v>
      </c>
      <c r="D10" t="str">
        <f>Besoins!F9</f>
        <v>kg</v>
      </c>
    </row>
    <row r="11">
      <c r="A11"/>
      <c r="B11" t="s">
        <v>55</v>
      </c>
      <c r="C11" s="6">
        <f>'Besoins'!$B$2*1</f>
        <v>1</v>
      </c>
      <c r="D11" t="s">
        <v>15</v>
      </c>
    </row>
    <row r="12">
      <c r="A12"/>
      <c r="B12"/>
      <c r="C12"/>
      <c r="D12"/>
    </row>
    <row r="13">
      <c r="A13" t="s" s="15">
        <v>56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2026-09-27T18:06:15Z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2026-09-27T18:06:15Z</dcterms:modified>
  <cp:revision>1</cp:revision>
</cp:coreProperties>
</file>