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<sst xmlns="http://schemas.openxmlformats.org/spreadsheetml/2006/main" count="97" uniqueCount="97">
  <si>
    <t>Fiche technique</t>
  </si>
  <si>
    <t>Nom</t>
  </si>
  <si>
    <t>SEMOULE DE COUSCOUS À LA FLEUR D'ORANGER</t>
  </si>
  <si>
    <t>Code</t>
  </si>
  <si>
    <t>GRO_CDC_195</t>
  </si>
  <si>
    <t>Classe</t>
  </si>
  <si>
    <t>Garnitures et légumes collectivité (GRO.GARNITUR)</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</si>
  <si>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</si>
  <si>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</si>
  <si>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</si>
  <si>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</si>
  <si>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</si>
  <si>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</si>
  <si>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</si>
  <si>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</si>
  <si>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</si>
  <si>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</si>
  <si>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</si>
  <si>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</si>
  <si>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</si>
  <si>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19:24</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</si>
  <si>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</si>
  <si>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</si>
  <si>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</si>
  <si>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</si>
  <si>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</si>
  <si>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</si>
  <si>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</si>
  <si>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</si>
  <si>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</si>
  <si>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</si>
  <si>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</si>
  <si>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</si>
  <si>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</si>
  <si>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</si>
  <si>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EPI-CANNELLE-POW</t>
  </si>
  <si>
    <t>Cannelle en poudre</t>
  </si>
  <si>
    <t>Épices en poudre et graines</t>
  </si>
  <si>
    <t>kg</t>
  </si>
  <si>
    <t>EAU-FLEUR-ORANG</t>
  </si>
  <si>
    <t>Eau de fleur d'oranger — à réactualiser</t>
  </si>
  <si>
    <t>RNME101405</t>
  </si>
  <si>
    <t>Huile de tournesol bidon 5L</t>
  </si>
  <si>
    <t>Assaisonnements et corps gras</t>
  </si>
  <si>
    <t>u</t>
  </si>
  <si>
    <t>RNME101446</t>
  </si>
  <si>
    <t>Couscous moyen sac 5kg</t>
  </si>
  <si>
    <t>Féculents et légumineuses</t>
  </si>
  <si>
    <t>KNORR-FBLANC-VOL</t>
  </si>
  <si>
    <t>Fonds Blanc de Volaille (Knorr Professional)</t>
  </si>
  <si>
    <t>Fonds déshydratés et poudres</t>
  </si>
  <si>
    <t>BEU-DOUX</t>
  </si>
  <si>
    <t>Beurre doux 82% MG plaquette</t>
  </si>
  <si>
    <t>Beurres et margarines</t>
  </si>
  <si>
    <t>SEL-FIN</t>
  </si>
  <si>
    <t>Sel fin de cuisine</t>
  </si>
  <si>
    <t>Sels et condiments de base</t>
  </si>
  <si>
    <t>Total</t>
  </si>
  <si>
    <t>Niveau</t>
  </si>
  <si>
    <t>Composant</t>
  </si>
  <si>
    <t>Type</t>
  </si>
  <si>
    <t>Quantité (pour 100 pc)</t>
  </si>
  <si>
    <t>recette</t>
  </si>
  <si>
    <t>Garnitures et légumes collectivité</t>
  </si>
  <si>
    <t xml:space="preserve">    ↳ Couscous moyen sac 5kg</t>
  </si>
  <si>
    <t>matiere</t>
  </si>
  <si>
    <t xml:space="preserve">    ↳ HUILE TOURNESOL (L)</t>
  </si>
  <si>
    <t>Conversions diverses</t>
  </si>
  <si>
    <t xml:space="preserve">        ↳ Huile de tournesol bidon 5L</t>
  </si>
  <si>
    <t xml:space="preserve">    ↳ Beurre doux 82% MG plaquette</t>
  </si>
  <si>
    <t xml:space="preserve">    ↳ Eau de fleur d'oranger — à réactualiser</t>
  </si>
  <si>
    <t xml:space="preserve">    ↳ Cannelle en poudre</t>
  </si>
  <si>
    <t xml:space="preserve">    ↳ Sel fin de cuisine</t>
  </si>
  <si>
    <t xml:space="preserve">    ↳ Fond de volaille reconstitue (collectivite)</t>
  </si>
  <si>
    <t>Préparations de base collectivité</t>
  </si>
  <si>
    <t xml:space="preserve">        ↳ Eau (robinet - moy. France 2026)</t>
  </si>
  <si>
    <t xml:space="preserve">        ↳ Fonds Blanc de Volaille (Knorr Professional)</t>
  </si>
  <si>
    <t>Recette</t>
  </si>
  <si>
    <t>#</t>
  </si>
  <si>
    <t>Verbe</t>
  </si>
  <si>
    <t>Étape</t>
  </si>
  <si>
    <t>Précision technique</t>
  </si>
  <si>
    <t>Durée</t>
  </si>
  <si>
    <t>Servir — Servir la semoule à l'assiette en accompagnement des tajines.</t>
  </si>
  <si>
    <t>Fond de volaille reconstitue (collectivite)</t>
  </si>
  <si>
    <t>DISSOUDRE</t>
  </si>
  <si>
    <t>Délayer la poudre dans l'eau froide en fouettant, puis porter à ébullition en remuant régulièrement.</t>
  </si>
  <si>
    <t>Fiche technique — SEMOULE DE COUSCOUS À LA FLEUR D'ORANGER</t>
  </si>
  <si>
    <t>SEMOULE DE COUSCOUS À LA FLEUR D'ORANGER  GRO_CDC_195</t>
  </si>
  <si>
    <t>1.</t>
  </si>
  <si>
    <t>2.</t>
  </si>
  <si>
    <t xml:space="preserve">    Fond de volaille reconstitue (collectivite)</t>
  </si>
  <si>
    <t>3.</t>
  </si>
  <si>
    <t xml:space="preserve">    HUILE TOURNESOL (L) (conv.)</t>
  </si>
  <si>
    <t>4.</t>
  </si>
  <si>
    <t>5.</t>
  </si>
  <si>
    <t>↳ Fond de volaille reconstitue (collectivite)  GRO-FOND-VOLAIL</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</si>
</sst>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47.515876</v>
      </c>
    </row>
    <row r="12">
      <c r="A12" t="s" s="3">
        <v>16</v>
      </c>
      <c r="B12" s="4">
        <v>0.47515876</v>
      </c>
    </row>
    <row r="13">
      <c r="A13"/>
      <c r="B13"/>
    </row>
    <row r="14">
      <c r="A14" t="s" s="5">
        <v>17</v>
      </c>
      <c r="B14" t="s" s="5">
        <v>14</v>
      </c>
    </row>
    <row r="15">
      <c r="A15" t="s" s="5">
        <v>18</v>
      </c>
      <c r="B15" s="6">
        <v>47.515876</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11.82</v>
      </c>
      <c r="E7" s="11">
        <f>D7*$B$2</f>
        <v>11.82</v>
      </c>
      <c r="F7" t="s">
        <v>34</v>
      </c>
      <c r="G7" s="4">
        <f>E7*0.0043</f>
        <v>0.050826</v>
      </c>
    </row>
    <row r="8">
      <c r="A8" t="s">
        <v>35</v>
      </c>
      <c r="B8" t="s">
        <v>36</v>
      </c>
      <c r="C8" t="s">
        <v>37</v>
      </c>
      <c r="D8" s="9">
        <v>0.004</v>
      </c>
      <c r="E8" s="11">
        <f>D8*$B$2</f>
        <v>0.004</v>
      </c>
      <c r="F8" t="s">
        <v>38</v>
      </c>
      <c r="G8" s="4">
        <f>E8*10.5</f>
        <v>0.042</v>
      </c>
    </row>
    <row r="9">
      <c r="A9" t="s">
        <v>39</v>
      </c>
      <c r="B9" t="s">
        <v>40</v>
      </c>
      <c r="C9" t="s">
        <v>37</v>
      </c>
      <c r="D9" s="9">
        <v>0.025</v>
      </c>
      <c r="E9" s="11">
        <f>D9*$B$2</f>
        <v>0.025</v>
      </c>
      <c r="F9" t="s">
        <v>34</v>
      </c>
      <c r="G9" s="4">
        <f>E9*9</f>
        <v>0.225</v>
      </c>
    </row>
    <row r="10">
      <c r="A10" t="s">
        <v>41</v>
      </c>
      <c r="B10" t="s">
        <v>42</v>
      </c>
      <c r="C10" t="s">
        <v>43</v>
      </c>
      <c r="D10" s="9">
        <v>0.2</v>
      </c>
      <c r="E10" s="11">
        <f>D10*$B$2</f>
        <v>0.2</v>
      </c>
      <c r="F10" t="s">
        <v>44</v>
      </c>
      <c r="G10" s="4">
        <f>E10*20.35</f>
        <v>4.07</v>
      </c>
    </row>
    <row r="11">
      <c r="A11" t="s">
        <v>45</v>
      </c>
      <c r="B11" t="s">
        <v>46</v>
      </c>
      <c r="C11" t="s">
        <v>47</v>
      </c>
      <c r="D11" s="9">
        <v>10</v>
      </c>
      <c r="E11" s="11">
        <f>D11*$B$2</f>
        <v>10</v>
      </c>
      <c r="F11" t="s">
        <v>38</v>
      </c>
      <c r="G11" s="4">
        <f>E11*3.34</f>
        <v>33.4</v>
      </c>
    </row>
    <row r="12">
      <c r="A12" t="s">
        <v>48</v>
      </c>
      <c r="B12" t="s">
        <v>49</v>
      </c>
      <c r="C12" t="s">
        <v>50</v>
      </c>
      <c r="D12" s="9">
        <v>0.18</v>
      </c>
      <c r="E12" s="11">
        <f>D12*$B$2</f>
        <v>0.18</v>
      </c>
      <c r="F12" t="s">
        <v>38</v>
      </c>
      <c r="G12" s="4">
        <f>E12*25.01</f>
        <v>4.5018</v>
      </c>
    </row>
    <row r="13">
      <c r="A13" t="s">
        <v>51</v>
      </c>
      <c r="B13" t="s">
        <v>52</v>
      </c>
      <c r="C13" t="s">
        <v>53</v>
      </c>
      <c r="D13" s="9">
        <v>1</v>
      </c>
      <c r="E13" s="11">
        <f>D13*$B$2</f>
        <v>1</v>
      </c>
      <c r="F13" t="s">
        <v>38</v>
      </c>
      <c r="G13" s="4">
        <f>E13*5.2</f>
        <v>5.2</v>
      </c>
    </row>
    <row r="14">
      <c r="A14" t="s">
        <v>54</v>
      </c>
      <c r="B14" t="s">
        <v>55</v>
      </c>
      <c r="C14" t="s">
        <v>56</v>
      </c>
      <c r="D14" s="9">
        <v>0.075</v>
      </c>
      <c r="E14" s="11">
        <f>D14*$B$2</f>
        <v>0.075</v>
      </c>
      <c r="F14" t="s">
        <v>38</v>
      </c>
      <c r="G14" s="4">
        <f>E14*0.35</f>
        <v>0.02625</v>
      </c>
    </row>
    <row r="15">
      <c r="A15"/>
      <c r="B15"/>
      <c r="C15"/>
      <c r="D15"/>
      <c r="E15"/>
      <c r="F15" t="s" s="3">
        <v>57</v>
      </c>
      <c r="G15" s="12">
        <f>SUM(G7:G14)</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58</v>
      </c>
      <c r="B1" t="s" s="2">
        <v>59</v>
      </c>
      <c r="C1" t="s" s="2">
        <v>60</v>
      </c>
      <c r="D1" t="s" s="2">
        <v>61</v>
      </c>
      <c r="E1" t="s" s="2">
        <v>29</v>
      </c>
      <c r="F1" t="s" s="2">
        <v>5</v>
      </c>
    </row>
    <row r="2">
      <c r="A2">
        <v>0</v>
      </c>
      <c r="B2" t="s">
        <v>2</v>
      </c>
      <c r="C2" t="s">
        <v>62</v>
      </c>
      <c r="D2" s="11">
        <v>100</v>
      </c>
      <c r="E2" t="s">
        <v>24</v>
      </c>
      <c r="F2" t="s">
        <v>63</v>
      </c>
    </row>
    <row r="3">
      <c r="A3">
        <v>1</v>
      </c>
      <c r="B3" t="s">
        <v>64</v>
      </c>
      <c r="C3" t="s">
        <v>65</v>
      </c>
      <c r="D3" s="11">
        <v>10</v>
      </c>
      <c r="E3" t="s">
        <v>38</v>
      </c>
      <c r="F3" t="s">
        <v>47</v>
      </c>
    </row>
    <row r="4">
      <c r="A4">
        <v>1</v>
      </c>
      <c r="B4" t="s">
        <v>66</v>
      </c>
      <c r="C4" t="s">
        <v>62</v>
      </c>
      <c r="D4" s="11">
        <v>1</v>
      </c>
      <c r="E4" t="s">
        <v>34</v>
      </c>
      <c r="F4" t="s">
        <v>67</v>
      </c>
    </row>
    <row r="5">
      <c r="A5">
        <v>2</v>
      </c>
      <c r="B5" t="s">
        <v>68</v>
      </c>
      <c r="C5" t="s">
        <v>65</v>
      </c>
      <c r="D5" s="11">
        <v>0.2</v>
      </c>
      <c r="E5" t="s">
        <v>44</v>
      </c>
      <c r="F5" t="s">
        <v>43</v>
      </c>
    </row>
    <row r="6">
      <c r="A6">
        <v>1</v>
      </c>
      <c r="B6" t="s">
        <v>69</v>
      </c>
      <c r="C6" t="s">
        <v>65</v>
      </c>
      <c r="D6" s="11">
        <v>1</v>
      </c>
      <c r="E6" t="s">
        <v>38</v>
      </c>
      <c r="F6" t="s">
        <v>53</v>
      </c>
    </row>
    <row r="7">
      <c r="A7">
        <v>1</v>
      </c>
      <c r="B7" t="s">
        <v>70</v>
      </c>
      <c r="C7" t="s">
        <v>65</v>
      </c>
      <c r="D7" s="11">
        <v>0.025</v>
      </c>
      <c r="E7" t="s">
        <v>34</v>
      </c>
      <c r="F7" t="s">
        <v>37</v>
      </c>
    </row>
    <row r="8">
      <c r="A8">
        <v>1</v>
      </c>
      <c r="B8" t="s">
        <v>71</v>
      </c>
      <c r="C8" t="s">
        <v>65</v>
      </c>
      <c r="D8" s="11">
        <v>0.004</v>
      </c>
      <c r="E8" t="s">
        <v>38</v>
      </c>
      <c r="F8" t="s">
        <v>37</v>
      </c>
    </row>
    <row r="9">
      <c r="A9">
        <v>1</v>
      </c>
      <c r="B9" t="s">
        <v>72</v>
      </c>
      <c r="C9" t="s">
        <v>65</v>
      </c>
      <c r="D9" s="11">
        <v>0.075</v>
      </c>
      <c r="E9" t="s">
        <v>38</v>
      </c>
      <c r="F9" t="s">
        <v>56</v>
      </c>
    </row>
    <row r="10">
      <c r="A10">
        <v>1</v>
      </c>
      <c r="B10" t="s">
        <v>73</v>
      </c>
      <c r="C10" t="s">
        <v>62</v>
      </c>
      <c r="D10" s="11">
        <v>12</v>
      </c>
      <c r="E10" t="s">
        <v>34</v>
      </c>
      <c r="F10" t="s">
        <v>74</v>
      </c>
    </row>
    <row r="11">
      <c r="A11">
        <v>2</v>
      </c>
      <c r="B11" t="s">
        <v>75</v>
      </c>
      <c r="C11" t="s">
        <v>65</v>
      </c>
      <c r="D11" s="11">
        <v>11.82</v>
      </c>
      <c r="E11" t="s">
        <v>34</v>
      </c>
      <c r="F11" t="s">
        <v>33</v>
      </c>
    </row>
    <row r="12">
      <c r="A12">
        <v>2</v>
      </c>
      <c r="B12" t="s">
        <v>76</v>
      </c>
      <c r="C12" t="s">
        <v>65</v>
      </c>
      <c r="D12" s="11">
        <v>0.18</v>
      </c>
      <c r="E12" t="s">
        <v>38</v>
      </c>
      <c r="F12" t="s">
        <v>50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77</v>
      </c>
      <c r="B1" t="s" s="2">
        <v>78</v>
      </c>
      <c r="C1" t="s" s="2">
        <v>79</v>
      </c>
      <c r="D1" t="s" s="2">
        <v>80</v>
      </c>
      <c r="E1" t="s" s="2">
        <v>81</v>
      </c>
      <c r="F1" t="s" s="2">
        <v>82</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Mesurer le volume de la semoule. Dans un rondeau, réaliser 12 litres de fond blanc de volaille, à partir de fond déshydraté, en se reportant aux recommandations du fabricant. Réserver au chaud en attente d'utilisation. Les 12 litres doivent correspondre aux 3/4 du volume de semoule. Rectifier éventuellement cette donnée en fonction du volume de la semoule.</t>
        </is>
      </c>
      <c r="E3" t="s" s="13"/>
      <c r="F3"/>
    </row>
    <row r="4">
      <c r="A4" t="s">
        <v>2</v>
      </c>
      <c r="B4">
        <v>3</v>
      </c>
      <c r="C4"/>
      <c r="D4" t="inlineStr" s="13">
        <is>
          <t>Cuire la semoule — Préchauffer la sauteuse. Une fois chaude, couper la source de chaleur. Verser la semoule dans la sauteuse. Verser l'huile sur la semoule. Mélanger intimement, en roulant la semoule entre vos mains protégées par des gants à usage unique, ou bien à l'aide d'un gros fouet. Ajouter au fond de volaille, le beurre, le sel, la cannelle et la fleur d'oranger. Porter à ébullition, le fond blanc de volaille. Verser le fond de volaille sur la semoule huilée. Faire un bon mélange à la spatule. Couvrir et laisser se réhydrater la semoule pendant 5 à 10 minutes environ. Égrener la semoule, à l'aide d'une araignée ou d'un gros fouet. Recommencer l'opération plusieurs fois pour bien égrener la semoule. Débarrasser la semoule dans 4 bacs GN 1/1 H 100. Stocker en armoire chaude et maintenir à + 63 °C en attente de consommation.</t>
        </is>
      </c>
      <c r="E4" t="s" s="13"/>
      <c r="F4"/>
    </row>
    <row r="5">
      <c r="A5" t="s">
        <v>2</v>
      </c>
      <c r="B5">
        <v>4</v>
      </c>
      <c r="C5"/>
      <c r="D5" t="s" s="13">
        <v>83</v>
      </c>
      <c r="E5" t="s" s="13"/>
      <c r="F5"/>
    </row>
    <row r="6">
      <c r="A6" t="s">
        <v>2</v>
      </c>
      <c r="B6">
        <v>5</v>
      </c>
      <c r="C6"/>
      <c r="D6" t="inlineStr" s="13">
        <is>
          <t>Suggestions — Pour améliorer la présentation et la saveur de la semoule, faire un mélange de sucre glace, de cannelle et d'amandes effilées. Passer au four et colorer légèrement les amandes. Parsemer sur la semoule au départ du plat.</t>
        </is>
      </c>
      <c r="E6" t="s" s="13"/>
      <c r="F6"/>
    </row>
    <row r="7">
      <c r="A7" t="s">
        <v>84</v>
      </c>
      <c r="B7">
        <v>1</v>
      </c>
      <c r="C7" t="s">
        <v>85</v>
      </c>
      <c r="D7" t="s" s="13">
        <v>86</v>
      </c>
      <c r="E7" t="s" s="13"/>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3"/>
  <cols>
    <col min="1" max="1" width="22" customWidth="1"/>
    <col min="2" max="2" width="52" customWidth="1"/>
    <col min="3" max="3" width="14" customWidth="1"/>
    <col min="4" max="4" width="10" customWidth="1"/>
  </cols>
  <sheetData>
    <row r="1" customHeight="1" ht="24">
      <c r="A1" t="s" s="7">
        <v>87</v>
      </c>
      <c r="B1"/>
      <c r="C1"/>
      <c r="D1"/>
    </row>
    <row r="2">
      <c r="A2" t="str" s="14">
        <f>"GRO_CDC_195 · GRO.GARNITUR · référence : "&amp;Besoins!B3&amp;" "&amp;Besoins!C3&amp;" · multiplicateur réglable sur la feuille ""Besoins"""</f>
        <v>GRO_CDC_195 · GRO.GARNITUR · référence : 100 pc · multiplicateur réglable sur la feuille </v>
      </c>
      <c r="B2"/>
      <c r="C2"/>
      <c r="D2"/>
    </row>
    <row r="3">
      <c r="A3"/>
      <c r="B3"/>
      <c r="C3"/>
      <c r="D3"/>
    </row>
    <row r="4">
      <c r="A4" t="s" s="15">
        <v>88</v>
      </c>
      <c r="B4"/>
      <c r="C4"/>
      <c r="D4"/>
    </row>
    <row r="5">
      <c r="A5" t="s" s="16">
        <v>89</v>
      </c>
      <c r="B5" t="str" s="13">
        <f>Procedure!D2</f>
        <v>Mise en place du poste de travail — Vérifier les D.L.C., peser les denrées, sélectionner le matériel nécessaire. Laver et désinfecter le matériel et le poste de travail en suivant les protocoles.</v>
      </c>
      <c r="C5"/>
      <c r="D5"/>
    </row>
    <row r="6">
      <c r="A6" t="s" s="16">
        <v>90</v>
      </c>
      <c r="B6" t="str" s="13">
        <f>Procedure!D3</f>
        <v>Préparations préliminaires — Mesurer le volume de la semoule. Dans un rondeau, réaliser 12 litres de fond blanc de volaille, à partir de fond déshydraté, en se reportant aux recommandations du fabricant. Réserver au chaud en attente d'utilisation. Les 12 litres doivent correspondre aux 3/4 du volume de semoule. Rectifier éventuellement cette donnée en fonction du volume de la semoule.</v>
      </c>
      <c r="C6"/>
      <c r="D6"/>
    </row>
    <row r="7">
      <c r="A7"/>
      <c r="B7" t="s">
        <v>91</v>
      </c>
      <c r="C7" s="11">
        <f>'Besoins'!$B$2*12</f>
        <v>12</v>
      </c>
      <c r="D7" t="s">
        <v>34</v>
      </c>
    </row>
    <row r="8">
      <c r="A8" t="s" s="16">
        <v>92</v>
      </c>
      <c r="B8" t="str" s="13">
        <f>Procedure!D4</f>
        <v>Cuire la semoule — Préchauffer la sauteuse. Une fois chaude, couper la source de chaleur. Verser la semoule dans la sauteuse. Verser l'huile sur la semoule. Mélanger intimement, en roulant la semoule entre vos mains protégées par des gants à usage unique, ou bien à l'aide d'un gros fouet. Ajouter au fond de volaille, le beurre, le sel, la cannelle et la fleur d'oranger. Porter à ébullition, le fond blanc de volaille. Verser le fond de volaille sur la semoule huilée. Faire un bon mélange à la spatule. Couvrir et laisser se réhydrater la semoule pendant 5 à 10 minutes environ. Égrener la semoule, à l'aide d'une araignée ou d'un gros fouet. Recommencer l'opération plusieurs fois pour bien égrener la semoule. Débarrasser la semoule dans 4 bacs GN 1/1 H 100. Stocker en armoire chaude et maintenir à + 63 °C en attente de consommation.</v>
      </c>
      <c r="C8"/>
      <c r="D8"/>
    </row>
    <row r="9">
      <c r="A9"/>
      <c r="B9" t="str">
        <f>Besoins!B11</f>
        <v>Couscous moyen sac 5kg</v>
      </c>
      <c r="C9" s="11">
        <f>Besoins!E11</f>
        <v>10</v>
      </c>
      <c r="D9" t="str">
        <f>Besoins!F11</f>
        <v>kg</v>
      </c>
    </row>
    <row r="10">
      <c r="A10"/>
      <c r="B10" t="s">
        <v>93</v>
      </c>
      <c r="C10" s="11">
        <f>'Besoins'!$B$2*1</f>
        <v>1</v>
      </c>
      <c r="D10" t="s">
        <v>34</v>
      </c>
    </row>
    <row r="11">
      <c r="A11"/>
      <c r="B11" t="str">
        <f>Besoins!B13</f>
        <v>Beurre doux 82% MG plaquette</v>
      </c>
      <c r="C11" s="11">
        <f>Besoins!E13</f>
        <v>1</v>
      </c>
      <c r="D11" t="str">
        <f>Besoins!F13</f>
        <v>kg</v>
      </c>
    </row>
    <row r="12">
      <c r="A12"/>
      <c r="B12" t="str">
        <f>Besoins!B14</f>
        <v>Sel fin de cuisine</v>
      </c>
      <c r="C12" s="11">
        <f>Besoins!E14</f>
        <v>0.075</v>
      </c>
      <c r="D12" t="str">
        <f>Besoins!F14</f>
        <v>kg</v>
      </c>
    </row>
    <row r="13">
      <c r="A13"/>
      <c r="B13" t="str">
        <f>Besoins!B8</f>
        <v>Cannelle en poudre</v>
      </c>
      <c r="C13" s="11">
        <f>Besoins!E8</f>
        <v>0.004</v>
      </c>
      <c r="D13" t="str">
        <f>Besoins!F8</f>
        <v>kg</v>
      </c>
    </row>
    <row r="14">
      <c r="A14"/>
      <c r="B14" t="str">
        <f>Besoins!B9</f>
        <v>Eau de fleur d'oranger — à réactualiser</v>
      </c>
      <c r="C14" s="11">
        <f>Besoins!E9</f>
        <v>0.025</v>
      </c>
      <c r="D14" t="str">
        <f>Besoins!F9</f>
        <v>lt</v>
      </c>
    </row>
    <row r="15">
      <c r="A15" t="s" s="16">
        <v>94</v>
      </c>
      <c r="B15" t="str" s="13">
        <f>Procedure!D5</f>
        <v>Servir — Servir la semoule à l'assiette en accompagnement des tajines.</v>
      </c>
      <c r="C15"/>
      <c r="D15"/>
    </row>
    <row r="16">
      <c r="A16" t="s" s="16">
        <v>95</v>
      </c>
      <c r="B16" t="str" s="13">
        <f>Procedure!D6</f>
        <v>Suggestions — Pour améliorer la présentation et la saveur de la semoule, faire un mélange de sucre glace, de cannelle et d'amandes effilées. Passer au four et colorer légèrement les amandes. Parsemer sur la semoule au départ du plat.</v>
      </c>
      <c r="C16"/>
      <c r="D16"/>
    </row>
    <row r="17">
      <c r="A17"/>
      <c r="B17"/>
      <c r="C17"/>
      <c r="D17"/>
    </row>
    <row r="18">
      <c r="A18" t="s" s="15">
        <v>96</v>
      </c>
      <c r="B18"/>
      <c r="C18"/>
      <c r="D18"/>
    </row>
    <row r="19">
      <c r="A19" t="s" s="16">
        <v>89</v>
      </c>
      <c r="B19" t="str" s="13">
        <f>"[DISSOUDRE] "&amp;Procedure!D7</f>
        <v>[DISSOUDRE] Délayer la poudre dans l'eau froide en fouettant, puis porter à ébullition en remuant régulièrement.</v>
      </c>
      <c r="C19"/>
      <c r="D19"/>
    </row>
    <row r="20">
      <c r="A20"/>
      <c r="B20" t="str">
        <f>Besoins!B7</f>
        <v>Eau (robinet - moy. France 2026)</v>
      </c>
      <c r="C20" s="11">
        <f>Besoins!E7</f>
        <v>11.82</v>
      </c>
      <c r="D20" t="str">
        <f>Besoins!F7</f>
        <v>lt</v>
      </c>
    </row>
    <row r="21">
      <c r="A21"/>
      <c r="B21" t="str">
        <f>Besoins!B12</f>
        <v>Fonds Blanc de Volaille (Knorr Professional)</v>
      </c>
      <c r="C21" s="11">
        <f>Besoins!E12</f>
        <v>0.18</v>
      </c>
      <c r="D21" t="str">
        <f>Besoins!F12</f>
        <v>kg</v>
      </c>
    </row>
    <row r="22">
      <c r="A22"/>
      <c r="B22"/>
      <c r="C22"/>
      <c r="D22"/>
    </row>
    <row r="23">
      <c r="A23" t="s" s="17">
        <v>21</v>
      </c>
      <c r="B23"/>
      <c r="C23"/>
      <c r="D23"/>
    </row>
  </sheetData>
  <sheetProtection sheet="1" formatRows="0" formatColumns="0"/>
  <mergeCells count="11">
    <mergeCell ref="A1:D1"/>
    <mergeCell ref="A2:D2"/>
    <mergeCell ref="A4:D4"/>
    <mergeCell ref="B5:D5"/>
    <mergeCell ref="B6:D6"/>
    <mergeCell ref="B8:D8"/>
    <mergeCell ref="B15:D15"/>
    <mergeCell ref="B16:D16"/>
    <mergeCell ref="A18:D18"/>
    <mergeCell ref="B19:D19"/>
    <mergeCell ref="A23:D2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2026-09-27T17:24:38Z</dcterms:created>
  <dc:title>SEMOULE DE COUSCOUS À LA FLEUR </dc:title>
  <dc:subject/>
  <dc:creator>CUIS.web</dc:creator>
  <cp:lastModifiedBy/>
  <cp:keywords/>
  <dc:description>Export automatique — moteur récursif d'origine : Bernard Vandendaele</dc:description>
  <cp:category/>
  <dc:language>en-US</dc:language>
  <dcterms:modified xsi:type="dcterms:W3CDTF">2026-09-27T17:24:38Z</dcterms:modified>
  <cp:revision>1</cp:revision>
</cp:coreProperties>
</file>