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<sst xmlns="http://schemas.openxmlformats.org/spreadsheetml/2006/main" count="140" uniqueCount="140">
  <si>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</si>
  <si>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</si>
  <si>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OSSO-BUCO DE DINDE AUX ZESTES D'ORANGE ET DE CITRON (FACON MILANAISE)</t>
  </si>
  <si>
    <t>Code</t>
  </si>
  <si>
    <t>GRO_CDC_107A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</si>
  <si>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</si>
  <si>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</si>
  <si>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</si>
  <si>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</si>
  <si>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</si>
  <si>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</si>
  <si>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</si>
  <si>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</si>
  <si>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</si>
  <si>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</si>
  <si>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</si>
  <si>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</si>
  <si>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</si>
  <si>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</si>
  <si>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</si>
  <si>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</si>
  <si>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</si>
  <si>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</si>
  <si>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</si>
  <si>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</si>
  <si>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</si>
  <si>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</si>
  <si>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</si>
  <si>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</si>
  <si>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</si>
  <si>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</si>
  <si>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</si>
  <si>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</si>
  <si>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</si>
  <si>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</si>
  <si>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</si>
  <si>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</si>
  <si>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</si>
  <si>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</si>
  <si>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</si>
  <si>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</si>
  <si>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</si>
  <si>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</si>
  <si>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</si>
  <si>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</si>
  <si>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</si>
  <si>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</si>
  <si>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</si>
  <si>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</si>
  <si>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</si>
  <si>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</si>
  <si>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</si>
  <si>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</si>
  <si>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</si>
  <si>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</si>
  <si>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</si>
  <si>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</si>
  <si>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</si>
  <si>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</si>
  <si>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</si>
  <si>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</si>
  <si>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</si>
  <si>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</si>
  <si>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</si>
  <si>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</si>
  <si>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</si>
  <si>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</si>
  <si>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</si>
  <si>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</si>
  <si>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</si>
  <si>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</si>
  <si>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</si>
  <si>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</si>
  <si>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</si>
  <si>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</si>
  <si>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</si>
  <si>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</si>
  <si>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</si>
  <si>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</si>
  <si>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</si>
  <si>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</si>
  <si>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</si>
  <si>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</si>
  <si>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</si>
  <si>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</si>
  <si>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</si>
  <si>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Niveau</t>
  </si>
  <si>
    <t>Composant</t>
  </si>
  <si>
    <t>Type</t>
  </si>
  <si>
    <t>Quantité (pour 100 pc)</t>
  </si>
  <si>
    <t>recette</t>
  </si>
  <si>
    <t>Volailles collectivité</t>
  </si>
  <si>
    <t xml:space="preserve">    ↳ Osso-buco de dinde (piece)</t>
  </si>
  <si>
    <t>Conversions volailles (piece/poids/rendement)</t>
  </si>
  <si>
    <t xml:space="preserve">        ↳ Osso bucco de dinde VF 120/160g</t>
  </si>
  <si>
    <t>matiere</t>
  </si>
  <si>
    <t xml:space="preserve">    ↳ Emince de dinde blanche sans peau</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</si>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</sst>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6</v>
      </c>
      <c r="E24" s="11">
        <f>D24*$B$2</f>
        <v>6</v>
      </c>
      <c r="F24" t="s">
        <v>34</v>
      </c>
      <c r="G24" s="4">
        <f>E24*0</f>
        <v>0</v>
      </c>
    </row>
    <row r="25">
      <c r="A25" t="s">
        <v>83</v>
      </c>
      <c r="B25" t="s">
        <v>84</v>
      </c>
      <c r="C25" t="s">
        <v>82</v>
      </c>
      <c r="D25" s="9">
        <v>14</v>
      </c>
      <c r="E25" s="11">
        <f>D25*$B$2</f>
        <v>14</v>
      </c>
      <c r="F25" t="s">
        <v>34</v>
      </c>
      <c r="G25" s="4">
        <f>E25*0</f>
        <v>0</v>
      </c>
    </row>
    <row r="26">
      <c r="A26"/>
      <c r="B26"/>
      <c r="C26"/>
      <c r="D26"/>
      <c r="E26"/>
      <c r="F26" t="s" s="3">
        <v>85</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29</v>
      </c>
      <c r="F1" t="s" s="2">
        <v>5</v>
      </c>
    </row>
    <row r="2">
      <c r="A2">
        <v>0</v>
      </c>
      <c r="B2" t="s">
        <v>2</v>
      </c>
      <c r="C2" t="s">
        <v>90</v>
      </c>
      <c r="D2" s="11">
        <v>100</v>
      </c>
      <c r="E2" t="s">
        <v>24</v>
      </c>
      <c r="F2" t="s">
        <v>91</v>
      </c>
    </row>
    <row r="3">
      <c r="A3">
        <v>1</v>
      </c>
      <c r="B3" t="s">
        <v>92</v>
      </c>
      <c r="C3" t="s">
        <v>90</v>
      </c>
      <c r="D3" s="11">
        <v>100</v>
      </c>
      <c r="E3" t="s">
        <v>24</v>
      </c>
      <c r="F3" t="s">
        <v>93</v>
      </c>
    </row>
    <row r="4">
      <c r="A4">
        <v>2</v>
      </c>
      <c r="B4" t="s">
        <v>94</v>
      </c>
      <c r="C4" t="s">
        <v>95</v>
      </c>
      <c r="D4" s="11">
        <v>14</v>
      </c>
      <c r="E4" t="s">
        <v>34</v>
      </c>
      <c r="F4" t="s">
        <v>82</v>
      </c>
    </row>
    <row r="5">
      <c r="A5">
        <v>1</v>
      </c>
      <c r="B5" t="s">
        <v>96</v>
      </c>
      <c r="C5" t="s">
        <v>95</v>
      </c>
      <c r="D5" s="11">
        <v>6</v>
      </c>
      <c r="E5" t="s">
        <v>34</v>
      </c>
      <c r="F5" t="s">
        <v>82</v>
      </c>
    </row>
    <row r="6">
      <c r="A6">
        <v>1</v>
      </c>
      <c r="B6" t="s">
        <v>97</v>
      </c>
      <c r="C6" t="s">
        <v>95</v>
      </c>
      <c r="D6" s="11">
        <v>3</v>
      </c>
      <c r="E6" t="s">
        <v>34</v>
      </c>
      <c r="F6" t="s">
        <v>79</v>
      </c>
    </row>
    <row r="7">
      <c r="A7">
        <v>1</v>
      </c>
      <c r="B7" t="s">
        <v>98</v>
      </c>
      <c r="C7" t="s">
        <v>95</v>
      </c>
      <c r="D7" s="11">
        <v>3</v>
      </c>
      <c r="E7" t="s">
        <v>34</v>
      </c>
      <c r="F7" t="s">
        <v>70</v>
      </c>
    </row>
    <row r="8">
      <c r="A8">
        <v>1</v>
      </c>
      <c r="B8" t="s">
        <v>99</v>
      </c>
      <c r="C8" t="s">
        <v>95</v>
      </c>
      <c r="D8" s="11">
        <v>0.4</v>
      </c>
      <c r="E8" t="s">
        <v>34</v>
      </c>
      <c r="F8" t="s">
        <v>57</v>
      </c>
    </row>
    <row r="9">
      <c r="A9">
        <v>1</v>
      </c>
      <c r="B9" t="s">
        <v>100</v>
      </c>
      <c r="C9" t="s">
        <v>95</v>
      </c>
      <c r="D9" s="11">
        <v>0.2</v>
      </c>
      <c r="E9" t="s">
        <v>34</v>
      </c>
      <c r="F9" t="s">
        <v>70</v>
      </c>
    </row>
    <row r="10">
      <c r="A10">
        <v>1</v>
      </c>
      <c r="B10" t="s">
        <v>101</v>
      </c>
      <c r="C10" t="s">
        <v>95</v>
      </c>
      <c r="D10" s="11">
        <v>0.045</v>
      </c>
      <c r="E10" t="s">
        <v>34</v>
      </c>
      <c r="F10" t="s">
        <v>41</v>
      </c>
    </row>
    <row r="11">
      <c r="A11">
        <v>1</v>
      </c>
      <c r="B11" t="s">
        <v>102</v>
      </c>
      <c r="C11" t="s">
        <v>95</v>
      </c>
      <c r="D11" s="11">
        <v>0.4</v>
      </c>
      <c r="E11" t="s">
        <v>34</v>
      </c>
      <c r="F11" t="s">
        <v>57</v>
      </c>
    </row>
    <row r="12">
      <c r="A12">
        <v>1</v>
      </c>
      <c r="B12" t="s">
        <v>103</v>
      </c>
      <c r="C12" t="s">
        <v>95</v>
      </c>
      <c r="D12" s="11">
        <v>0.2</v>
      </c>
      <c r="E12" t="s">
        <v>34</v>
      </c>
      <c r="F12" t="s">
        <v>57</v>
      </c>
    </row>
    <row r="13">
      <c r="A13">
        <v>1</v>
      </c>
      <c r="B13" t="s">
        <v>104</v>
      </c>
      <c r="C13" t="s">
        <v>95</v>
      </c>
      <c r="D13" s="11">
        <v>3</v>
      </c>
      <c r="E13" t="s">
        <v>38</v>
      </c>
      <c r="F13" t="s">
        <v>47</v>
      </c>
    </row>
    <row r="14">
      <c r="A14">
        <v>1</v>
      </c>
      <c r="B14" t="s">
        <v>105</v>
      </c>
      <c r="C14" t="s">
        <v>90</v>
      </c>
      <c r="D14" s="11">
        <v>5</v>
      </c>
      <c r="E14" t="s">
        <v>38</v>
      </c>
      <c r="F14" t="s">
        <v>106</v>
      </c>
    </row>
    <row r="15">
      <c r="A15">
        <v>2</v>
      </c>
      <c r="B15" t="s">
        <v>107</v>
      </c>
      <c r="C15" t="s">
        <v>95</v>
      </c>
      <c r="D15" s="11">
        <v>4.875</v>
      </c>
      <c r="E15" t="s">
        <v>38</v>
      </c>
      <c r="F15" t="s">
        <v>37</v>
      </c>
    </row>
    <row r="16">
      <c r="A16">
        <v>2</v>
      </c>
      <c r="B16" t="s">
        <v>108</v>
      </c>
      <c r="C16" t="s">
        <v>95</v>
      </c>
      <c r="D16" s="11">
        <v>0.125</v>
      </c>
      <c r="E16" t="s">
        <v>34</v>
      </c>
      <c r="F16" t="s">
        <v>54</v>
      </c>
    </row>
    <row r="17">
      <c r="A17">
        <v>1</v>
      </c>
      <c r="B17" t="s">
        <v>109</v>
      </c>
      <c r="C17" t="s">
        <v>95</v>
      </c>
      <c r="D17" s="11">
        <v>5</v>
      </c>
      <c r="E17" t="s">
        <v>38</v>
      </c>
      <c r="F17" t="s">
        <v>33</v>
      </c>
    </row>
    <row r="18">
      <c r="A18">
        <v>1</v>
      </c>
      <c r="B18" t="s">
        <v>105</v>
      </c>
      <c r="C18" t="s">
        <v>90</v>
      </c>
      <c r="D18" s="11">
        <v>3</v>
      </c>
      <c r="E18" t="s">
        <v>38</v>
      </c>
      <c r="F18" t="s">
        <v>106</v>
      </c>
    </row>
    <row r="19">
      <c r="A19">
        <v>2</v>
      </c>
      <c r="B19" t="s">
        <v>107</v>
      </c>
      <c r="C19" t="s">
        <v>95</v>
      </c>
      <c r="D19" s="11">
        <v>2.925</v>
      </c>
      <c r="E19" t="s">
        <v>38</v>
      </c>
      <c r="F19" t="s">
        <v>37</v>
      </c>
    </row>
    <row r="20">
      <c r="A20">
        <v>2</v>
      </c>
      <c r="B20" t="s">
        <v>108</v>
      </c>
      <c r="C20" t="s">
        <v>95</v>
      </c>
      <c r="D20" s="11">
        <v>0.075</v>
      </c>
      <c r="E20" t="s">
        <v>34</v>
      </c>
      <c r="F20" t="s">
        <v>54</v>
      </c>
    </row>
    <row r="21">
      <c r="A21">
        <v>1</v>
      </c>
      <c r="B21" t="s">
        <v>110</v>
      </c>
      <c r="C21" t="s">
        <v>95</v>
      </c>
      <c r="D21" s="11">
        <v>1</v>
      </c>
      <c r="E21" t="s">
        <v>34</v>
      </c>
      <c r="F21" t="s">
        <v>51</v>
      </c>
    </row>
    <row r="22">
      <c r="A22">
        <v>1</v>
      </c>
      <c r="B22" t="s">
        <v>111</v>
      </c>
      <c r="C22" t="s">
        <v>95</v>
      </c>
      <c r="D22" s="11">
        <v>0.073</v>
      </c>
      <c r="E22" t="s">
        <v>34</v>
      </c>
      <c r="F22" t="s">
        <v>67</v>
      </c>
    </row>
    <row r="23">
      <c r="A23">
        <v>1</v>
      </c>
      <c r="B23" t="s">
        <v>112</v>
      </c>
      <c r="C23" t="s">
        <v>95</v>
      </c>
      <c r="D23" s="11">
        <v>0.007</v>
      </c>
      <c r="E23" t="s">
        <v>34</v>
      </c>
      <c r="F23" t="s">
        <v>44</v>
      </c>
    </row>
    <row r="24">
      <c r="A24">
        <v>1</v>
      </c>
      <c r="B24" t="s">
        <v>113</v>
      </c>
      <c r="C24" t="s">
        <v>95</v>
      </c>
      <c r="D24" s="11">
        <v>0.2</v>
      </c>
      <c r="E24" t="s">
        <v>34</v>
      </c>
      <c r="F24" t="s">
        <v>57</v>
      </c>
    </row>
    <row r="25">
      <c r="A25">
        <v>1</v>
      </c>
      <c r="B25" t="s">
        <v>114</v>
      </c>
      <c r="C25" t="s">
        <v>95</v>
      </c>
      <c r="D25" s="11">
        <v>5</v>
      </c>
      <c r="E25" t="s">
        <v>34</v>
      </c>
      <c r="F25" t="s">
        <v>70</v>
      </c>
    </row>
    <row r="26">
      <c r="A26">
        <v>1</v>
      </c>
      <c r="B26" t="s">
        <v>101</v>
      </c>
      <c r="C26" t="s">
        <v>95</v>
      </c>
      <c r="D26" s="11">
        <v>0.012</v>
      </c>
      <c r="E26" t="s">
        <v>34</v>
      </c>
      <c r="F26" t="s">
        <v>41</v>
      </c>
    </row>
    <row r="27">
      <c r="A27">
        <v>1</v>
      </c>
      <c r="B27" t="s">
        <v>102</v>
      </c>
      <c r="C27" t="s">
        <v>95</v>
      </c>
      <c r="D27" s="11">
        <v>1.2</v>
      </c>
      <c r="E27" t="s">
        <v>34</v>
      </c>
      <c r="F27" t="s">
        <v>57</v>
      </c>
    </row>
    <row r="28">
      <c r="A28">
        <v>1</v>
      </c>
      <c r="B28" t="s">
        <v>115</v>
      </c>
      <c r="C28" t="s">
        <v>95</v>
      </c>
      <c r="D28" s="11">
        <v>0.5</v>
      </c>
      <c r="E28" t="s">
        <v>34</v>
      </c>
      <c r="F28"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125</v>
      </c>
      <c r="B1"/>
      <c r="C1"/>
      <c r="D1"/>
    </row>
    <row r="2">
      <c r="A2" t="str" s="15">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6">
        <v>126</v>
      </c>
      <c r="B4"/>
      <c r="C4"/>
      <c r="D4"/>
    </row>
    <row r="5">
      <c r="A5" t="s" s="17">
        <v>127</v>
      </c>
      <c r="B5" t="str" s="14">
        <f>Procedure!D2</f>
        <v>Mise en place du poste de travail — Verifier les DLC, peser les denrees, selectionner le materiel necessaire. Laver et desinfecter le materiel et le poste de travail en suivant les protocoles.</v>
      </c>
      <c r="C5"/>
      <c r="D5"/>
    </row>
    <row r="6">
      <c r="A6" t="s" s="17">
        <v>128</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129</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130</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130</v>
      </c>
      <c r="C14" s="11">
        <f>'Besoins'!$B$2*1.2</f>
        <v>1.2</v>
      </c>
      <c r="D14" t="s">
        <v>34</v>
      </c>
    </row>
    <row r="15">
      <c r="A15" t="s" s="17">
        <v>131</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132</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133</v>
      </c>
      <c r="C19" s="11">
        <f>'Besoins'!$B$2*0.045</f>
        <v>0.045</v>
      </c>
      <c r="D19" t="s">
        <v>34</v>
      </c>
    </row>
    <row r="20">
      <c r="A20"/>
      <c r="B20" t="str">
        <f>Besoins!B11</f>
        <v>Vin blanc bib 10L UE</v>
      </c>
      <c r="C20" s="11">
        <f>Besoins!E11</f>
        <v>3</v>
      </c>
      <c r="D20" t="str">
        <f>Besoins!F11</f>
        <v>lt</v>
      </c>
    </row>
    <row r="21">
      <c r="A21"/>
      <c r="B21" t="s">
        <v>134</v>
      </c>
      <c r="C21" s="11">
        <f>'Besoins'!$B$2*5</f>
        <v>5</v>
      </c>
      <c r="D21" t="s">
        <v>38</v>
      </c>
    </row>
    <row r="22">
      <c r="A22"/>
      <c r="B22" t="s">
        <v>134</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133</v>
      </c>
      <c r="C26" s="11">
        <f>'Besoins'!$B$2*0.012</f>
        <v>0.012</v>
      </c>
      <c r="D26" t="s">
        <v>34</v>
      </c>
    </row>
    <row r="27">
      <c r="A27" t="s" s="17">
        <v>135</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130</v>
      </c>
      <c r="C29" s="11">
        <f>'Besoins'!$B$2*0.4</f>
        <v>0.4</v>
      </c>
      <c r="D29" t="s">
        <v>34</v>
      </c>
    </row>
    <row r="30">
      <c r="A30"/>
      <c r="B30" t="s">
        <v>130</v>
      </c>
      <c r="C30" s="11">
        <f>'Besoins'!$B$2*1.2</f>
        <v>1.2</v>
      </c>
      <c r="D30" t="s">
        <v>34</v>
      </c>
    </row>
    <row r="31">
      <c r="A31"/>
      <c r="B31" t="str">
        <f>Besoins!B22</f>
        <v>Tomates en dés surgelées IQF</v>
      </c>
      <c r="C31" s="11">
        <f>Besoins!E22</f>
        <v>5</v>
      </c>
      <c r="D31" t="str">
        <f>Besoins!F22</f>
        <v>kg</v>
      </c>
    </row>
    <row r="32">
      <c r="A32" t="s" s="17">
        <v>136</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137</v>
      </c>
      <c r="B34"/>
      <c r="C34"/>
      <c r="D34"/>
    </row>
    <row r="35">
      <c r="A35" t="s" s="17">
        <v>127</v>
      </c>
      <c r="B35" t="str" s="14">
        <f>"[DISSOUDRE] "&amp;Procedure!D8</f>
        <v>[DISSOUDRE] Délayer la poudre dans l'eau froide en fouettant, puis porter à ébullition en remuant régulièrement.</v>
      </c>
      <c r="C35"/>
      <c r="D35"/>
    </row>
    <row r="36">
      <c r="A36"/>
      <c r="B36" t="s">
        <v>138</v>
      </c>
      <c r="C36" s="11">
        <f>'Besoins'!$B$2*2.925</f>
        <v>2.925</v>
      </c>
      <c r="D36" t="s">
        <v>38</v>
      </c>
    </row>
    <row r="37">
      <c r="A37"/>
      <c r="B37" t="s">
        <v>139</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2026-09-15T21:32:58Z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2026-09-15T21:32:58Z</dcterms:modified>
  <cp:revision>1</cp:revision>
</cp:coreProperties>
</file>