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<sst xmlns="http://schemas.openxmlformats.org/spreadsheetml/2006/main" count="90" uniqueCount="90">
  <si>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</si>
  <si>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</si>
  <si>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</si>
  <si>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</si>
  <si>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</si>
  <si>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</si>
  <si>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</si>
  <si>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</si>
  <si>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</si>
  <si>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</si>
  <si>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</si>
  <si>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</si>
  <si>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</si>
  <si>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</si>
  <si>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</si>
  <si>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</si>
  <si>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</si>
  <si>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</si>
  <si>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</si>
  <si>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</si>
  <si>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</si>
  <si>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</si>
  <si>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</si>
  <si>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</si>
  <si>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</si>
  <si>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</si>
  <si>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</si>
  <si>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</si>
  <si>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</si>
  <si>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</si>
  <si>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</si>
  <si>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</si>
  <si>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</si>
  <si>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</si>
  <si>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</si>
  <si>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</si>
  <si>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</si>
  <si>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</si>
  <si>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</si>
  <si>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</si>
  <si>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</si>
  <si>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</si>
  <si>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</si>
  <si>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</si>
  <si>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</si>
  <si>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</si>
  <si>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</si>
  <si>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</si>
  <si>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</si>
  <si>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</si>
  <si>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</si>
  <si>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</si>
  <si>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À L'OSEILLE (POISSON)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</si>
  <si>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</si>
  <si>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</si>
  <si>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</si>
  <si>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</si>
  <si>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</si>
  <si>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</si>
  <si>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</si>
  <si>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</si>
  <si>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</si>
  <si>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</si>
  <si>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</si>
  <si>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</si>
  <si>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(POISSON)</t>
  </si>
  <si>
    <t xml:space="preserve">        ↳ Fumet de poisson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</si>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</sst>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6.28</v>
      </c>
      <c r="E8" s="6">
        <f>D8*$B$2</f>
        <v>6.28</v>
      </c>
      <c r="F8" t="s">
        <v>15</v>
      </c>
      <c r="G8" s="8">
        <f>E8*0.003</f>
        <v>0.01884</v>
      </c>
    </row>
    <row r="9">
      <c r="A9" t="s">
        <v>19</v>
      </c>
      <c r="B9" t="s">
        <v>20</v>
      </c>
      <c r="C9" t="s">
        <v>21</v>
      </c>
      <c r="D9" s="4">
        <v>0.002</v>
      </c>
      <c r="E9" s="6">
        <f>D9*$B$2</f>
        <v>0.002</v>
      </c>
      <c r="F9" t="s">
        <v>22</v>
      </c>
      <c r="G9" s="8">
        <f>E9*20</f>
        <v>0.04</v>
      </c>
    </row>
    <row r="10">
      <c r="A10" t="s">
        <v>23</v>
      </c>
      <c r="B10" t="s">
        <v>24</v>
      </c>
      <c r="C10" t="s">
        <v>21</v>
      </c>
      <c r="D10" s="4">
        <v>0.002</v>
      </c>
      <c r="E10" s="6">
        <f>D10*$B$2</f>
        <v>0.002</v>
      </c>
      <c r="F10" t="s">
        <v>22</v>
      </c>
      <c r="G10" s="8">
        <f>E10*9.8</f>
        <v>0.0196</v>
      </c>
    </row>
    <row r="11">
      <c r="A11" t="s">
        <v>25</v>
      </c>
      <c r="B11" t="s">
        <v>26</v>
      </c>
      <c r="C11" t="s">
        <v>21</v>
      </c>
      <c r="D11" s="4">
        <v>0.006</v>
      </c>
      <c r="E11" s="6">
        <f>D11*$B$2</f>
        <v>0.006</v>
      </c>
      <c r="F11" t="s">
        <v>22</v>
      </c>
      <c r="G11" s="8">
        <f>E11*14.8</f>
        <v>0.0888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22</v>
      </c>
      <c r="G12" s="8">
        <f>E12*0.56</f>
        <v>0.364</v>
      </c>
    </row>
    <row r="13">
      <c r="A13" t="s">
        <v>30</v>
      </c>
      <c r="B13" t="s">
        <v>31</v>
      </c>
      <c r="C13" t="s">
        <v>32</v>
      </c>
      <c r="D13" s="4">
        <v>0.12</v>
      </c>
      <c r="E13" s="6">
        <f>D13*$B$2</f>
        <v>0.12</v>
      </c>
      <c r="F13" t="s">
        <v>22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1.15</v>
      </c>
      <c r="E14" s="6">
        <f>D14*$B$2</f>
        <v>1.15</v>
      </c>
      <c r="F14" t="s">
        <v>22</v>
      </c>
      <c r="G14" s="8">
        <f>E14*5.2</f>
        <v>5.98</v>
      </c>
    </row>
    <row r="15">
      <c r="A15" t="s">
        <v>36</v>
      </c>
      <c r="B15" t="s">
        <v>37</v>
      </c>
      <c r="C15" t="s">
        <v>38</v>
      </c>
      <c r="D15" s="4">
        <v>2</v>
      </c>
      <c r="E15" s="6">
        <f>D15*$B$2</f>
        <v>2</v>
      </c>
      <c r="F15" t="s">
        <v>15</v>
      </c>
      <c r="G15" s="8">
        <f>E15*2.2</f>
        <v>4.4</v>
      </c>
    </row>
    <row r="16">
      <c r="A16" t="s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22</v>
      </c>
      <c r="G16" s="8">
        <f>E16*6</f>
        <v>6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22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'Besoins'!$B$2*6.28</f>
        <v>6.28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'Besoins'!$B$2*0.12</f>
        <v>0.12</v>
      </c>
      <c r="E7" t="s">
        <v>22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22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22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22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22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22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22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22</v>
      </c>
    </row>
    <row r="16">
      <c r="A16">
        <v>1</v>
      </c>
      <c r="B16" t="s">
        <v>78</v>
      </c>
      <c r="C16" t="s">
        <v>68</v>
      </c>
      <c r="D16" s="6">
        <f>'Besoins'!$B$2*1</f>
        <v>1</v>
      </c>
      <c r="E1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Confectionner la sauce suprême selon la recette de base. Ajouter 1 kg de galets d'oseille surgelée.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Besoins!B16</f>
        <v>Oseille surgelee (galets)</v>
      </c>
      <c r="C7" s="6">
        <f>Besoins!E16</f>
        <v>1</v>
      </c>
      <c r="D7" t="str">
        <f>Besoins!F16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6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6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6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6">
        <f>Besoins!E12</f>
        <v>0.65</v>
      </c>
      <c r="D18" t="str">
        <f>Besoins!F12</f>
        <v>kg</v>
      </c>
    </row>
    <row r="19">
      <c r="A19"/>
      <c r="B19" t="s">
        <v>86</v>
      </c>
      <c r="C19" s="6">
        <f>'Besoins'!$B$2*0.65</f>
        <v>0.65</v>
      </c>
      <c r="D19" t="s">
        <v>22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6">
        <f>Besoins!E15</f>
        <v>2</v>
      </c>
      <c r="D21" t="str">
        <f>Besoins!F15</f>
        <v>lt</v>
      </c>
    </row>
    <row r="22">
      <c r="A22"/>
      <c r="B22" t="s">
        <v>86</v>
      </c>
      <c r="C22" s="6">
        <f>'Besoins'!$B$2*0.5</f>
        <v>0.5</v>
      </c>
      <c r="D22" t="s">
        <v>22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6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6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2026-09-15T21:33:45Z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2026-09-15T21:33:45Z</dcterms:modified>
  <cp:revision>1</cp:revision>
</cp:coreProperties>
</file>