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<sst xmlns="http://schemas.openxmlformats.org/spreadsheetml/2006/main" count="130" uniqueCount="130">
  <si>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</si>
  <si>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</si>
  <si>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BLANQUETTE POISSON CRÈME OSEILLE — ASSEMBLAGE</t>
  </si>
  <si>
    <t>Code</t>
  </si>
  <si>
    <t>GRO_CDC_054A</t>
  </si>
  <si>
    <t>Classe</t>
  </si>
  <si>
    <t>Poissons collectivité (GRO.POISSONS)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</si>
  <si>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</si>
  <si>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</si>
  <si>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</si>
  <si>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</si>
  <si>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</si>
  <si>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</si>
  <si>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</si>
  <si>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</si>
  <si>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</si>
  <si>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</si>
  <si>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</si>
  <si>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</si>
  <si>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</si>
  <si>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</si>
  <si>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</si>
  <si>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</si>
  <si>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</si>
  <si>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</si>
  <si>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</si>
  <si>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</si>
  <si>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</si>
  <si>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</si>
  <si>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</si>
  <si>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</si>
  <si>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</si>
  <si>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</si>
  <si>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</si>
  <si>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</si>
  <si>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</si>
  <si>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</si>
  <si>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</si>
  <si>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</si>
  <si>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</si>
  <si>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</si>
  <si>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</si>
  <si>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</si>
  <si>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</si>
  <si>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</si>
  <si>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</si>
  <si>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</si>
  <si>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</si>
  <si>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</si>
  <si>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</si>
  <si>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</si>
  <si>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</si>
  <si>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</si>
  <si>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</si>
  <si>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</si>
  <si>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</si>
  <si>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</si>
  <si>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</si>
  <si>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</si>
  <si>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</si>
  <si>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</si>
  <si>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</si>
  <si>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</si>
  <si>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</si>
  <si>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</si>
  <si>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</si>
  <si>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</si>
  <si>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</si>
  <si>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</si>
  <si>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</si>
  <si>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</si>
  <si>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</si>
  <si>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</si>
  <si>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</si>
  <si>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</si>
  <si>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</si>
  <si>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</si>
  <si>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</si>
  <si>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</si>
  <si>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</si>
  <si>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</si>
  <si>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</si>
  <si>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</si>
  <si>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</si>
  <si>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</si>
  <si>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</si>
  <si>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</si>
  <si>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Préparations de base collectivité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</si>
  <si>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</si>
  <si>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</si>
  <si>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</si>
  <si>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</si>
  <si>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</si>
  <si>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</si>
  <si>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</si>
  <si>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</si>
  <si>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</si>
  <si>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</si>
  <si>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</si>
  <si>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</si>
  <si>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Recette</t>
  </si>
  <si>
    <t>#</t>
  </si>
  <si>
    <t>Verbe</t>
  </si>
  <si>
    <t>Étape</t>
  </si>
  <si>
    <t>Précision technique</t>
  </si>
  <si>
    <t>Durée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</si>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</sst>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271.77224</v>
      </c>
    </row>
    <row r="12">
      <c r="A12" t="s" s="3">
        <v>16</v>
      </c>
      <c r="B12" s="4">
        <v>2.7177224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271.77224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E8*3.2</f>
        <v>7.36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38</v>
      </c>
      <c r="G14" s="4">
        <f>E14*30</f>
        <v>3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38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1.15</v>
      </c>
      <c r="E16" s="11">
        <f>D16*$B$2</f>
        <v>1.15</v>
      </c>
      <c r="F16" t="s">
        <v>38</v>
      </c>
      <c r="G16" s="4">
        <f>E16*5.2</f>
        <v>5.98</v>
      </c>
    </row>
    <row r="17">
      <c r="A17" t="s">
        <v>61</v>
      </c>
      <c r="B17" t="s">
        <v>62</v>
      </c>
      <c r="C17" t="s">
        <v>63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38</v>
      </c>
      <c r="G18" s="4">
        <f>E18*6</f>
        <v>6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38</v>
      </c>
      <c r="G19" s="4">
        <f>E19*0.35</f>
        <v>0.021</v>
      </c>
    </row>
    <row r="20">
      <c r="A20" t="s">
        <v>70</v>
      </c>
      <c r="B20" t="s">
        <v>71</v>
      </c>
      <c r="C20" t="s">
        <v>72</v>
      </c>
      <c r="D20" s="9">
        <v>15</v>
      </c>
      <c r="E20" s="11">
        <f>D20*$B$2</f>
        <v>15</v>
      </c>
      <c r="F20" t="s">
        <v>38</v>
      </c>
      <c r="G20" s="4">
        <f>E20*16</f>
        <v>240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15</v>
      </c>
      <c r="E3" t="s">
        <v>38</v>
      </c>
      <c r="F3" t="s">
        <v>72</v>
      </c>
    </row>
    <row r="4">
      <c r="A4">
        <v>1</v>
      </c>
      <c r="B4" t="s">
        <v>82</v>
      </c>
      <c r="C4" t="s">
        <v>81</v>
      </c>
      <c r="D4" s="11">
        <v>2.3</v>
      </c>
      <c r="E4" t="s">
        <v>38</v>
      </c>
      <c r="F4" t="s">
        <v>37</v>
      </c>
    </row>
    <row r="5">
      <c r="A5">
        <v>1</v>
      </c>
      <c r="B5" t="s">
        <v>83</v>
      </c>
      <c r="C5" t="s">
        <v>78</v>
      </c>
      <c r="D5" s="11">
        <v>100</v>
      </c>
      <c r="E5" t="s">
        <v>24</v>
      </c>
      <c r="F5" t="s">
        <v>84</v>
      </c>
    </row>
    <row r="6">
      <c r="A6">
        <v>2</v>
      </c>
      <c r="B6" t="s">
        <v>85</v>
      </c>
      <c r="C6" t="s">
        <v>78</v>
      </c>
      <c r="D6" s="11">
        <v>100</v>
      </c>
      <c r="E6" t="s">
        <v>24</v>
      </c>
      <c r="F6" t="s">
        <v>84</v>
      </c>
    </row>
    <row r="7">
      <c r="A7">
        <v>3</v>
      </c>
      <c r="B7" t="s">
        <v>86</v>
      </c>
      <c r="C7" t="s">
        <v>78</v>
      </c>
      <c r="D7" s="11">
        <v>8</v>
      </c>
      <c r="E7" t="s">
        <v>34</v>
      </c>
      <c r="F7" t="s">
        <v>87</v>
      </c>
    </row>
    <row r="8">
      <c r="A8">
        <v>4</v>
      </c>
      <c r="B8" t="s">
        <v>88</v>
      </c>
      <c r="C8" t="s">
        <v>81</v>
      </c>
      <c r="D8" s="11">
        <v>6.28</v>
      </c>
      <c r="E8" t="s">
        <v>34</v>
      </c>
      <c r="F8" t="s">
        <v>41</v>
      </c>
    </row>
    <row r="9">
      <c r="A9">
        <v>4</v>
      </c>
      <c r="B9" t="s">
        <v>89</v>
      </c>
      <c r="C9" t="s">
        <v>81</v>
      </c>
      <c r="D9" s="11">
        <v>1.6</v>
      </c>
      <c r="E9" t="s">
        <v>34</v>
      </c>
      <c r="F9" t="s">
        <v>33</v>
      </c>
    </row>
    <row r="10">
      <c r="A10">
        <v>4</v>
      </c>
      <c r="B10" t="s">
        <v>90</v>
      </c>
      <c r="C10" t="s">
        <v>81</v>
      </c>
      <c r="D10" s="11">
        <v>0.12</v>
      </c>
      <c r="E10" t="s">
        <v>38</v>
      </c>
      <c r="F10" t="s">
        <v>57</v>
      </c>
    </row>
    <row r="11">
      <c r="A11">
        <v>3</v>
      </c>
      <c r="B11" t="s">
        <v>91</v>
      </c>
      <c r="C11" t="s">
        <v>81</v>
      </c>
      <c r="D11" s="11">
        <v>0.06</v>
      </c>
      <c r="E11" t="s">
        <v>38</v>
      </c>
      <c r="F11" t="s">
        <v>69</v>
      </c>
    </row>
    <row r="12">
      <c r="A12">
        <v>3</v>
      </c>
      <c r="B12" t="s">
        <v>92</v>
      </c>
      <c r="C12" t="s">
        <v>81</v>
      </c>
      <c r="D12" s="11">
        <v>0.002</v>
      </c>
      <c r="E12" t="s">
        <v>38</v>
      </c>
      <c r="F12" t="s">
        <v>44</v>
      </c>
    </row>
    <row r="13">
      <c r="A13">
        <v>3</v>
      </c>
      <c r="B13" t="s">
        <v>93</v>
      </c>
      <c r="C13" t="s">
        <v>81</v>
      </c>
      <c r="D13" s="11">
        <v>0.006</v>
      </c>
      <c r="E13" t="s">
        <v>38</v>
      </c>
      <c r="F13" t="s">
        <v>44</v>
      </c>
    </row>
    <row r="14">
      <c r="A14">
        <v>3</v>
      </c>
      <c r="B14" t="s">
        <v>94</v>
      </c>
      <c r="C14" t="s">
        <v>81</v>
      </c>
      <c r="D14" s="11">
        <v>0.002</v>
      </c>
      <c r="E14" t="s">
        <v>38</v>
      </c>
      <c r="F14" t="s">
        <v>44</v>
      </c>
    </row>
    <row r="15">
      <c r="A15">
        <v>3</v>
      </c>
      <c r="B15" t="s">
        <v>95</v>
      </c>
      <c r="C15" t="s">
        <v>81</v>
      </c>
      <c r="D15" s="11">
        <v>0.65</v>
      </c>
      <c r="E15" t="s">
        <v>38</v>
      </c>
      <c r="F15" t="s">
        <v>51</v>
      </c>
    </row>
    <row r="16">
      <c r="A16">
        <v>3</v>
      </c>
      <c r="B16" t="s">
        <v>96</v>
      </c>
      <c r="C16" t="s">
        <v>81</v>
      </c>
      <c r="D16" s="11">
        <v>0.65</v>
      </c>
      <c r="E16" t="s">
        <v>38</v>
      </c>
      <c r="F16" t="s">
        <v>60</v>
      </c>
    </row>
    <row r="17">
      <c r="A17">
        <v>3</v>
      </c>
      <c r="B17" t="s">
        <v>97</v>
      </c>
      <c r="C17" t="s">
        <v>81</v>
      </c>
      <c r="D17" s="11">
        <v>2</v>
      </c>
      <c r="E17" t="s">
        <v>34</v>
      </c>
      <c r="F17" t="s">
        <v>63</v>
      </c>
    </row>
    <row r="18">
      <c r="A18">
        <v>3</v>
      </c>
      <c r="B18" t="s">
        <v>96</v>
      </c>
      <c r="C18" t="s">
        <v>81</v>
      </c>
      <c r="D18" s="11">
        <v>0.5</v>
      </c>
      <c r="E18" t="s">
        <v>38</v>
      </c>
      <c r="F18" t="s">
        <v>60</v>
      </c>
    </row>
    <row r="19">
      <c r="A19">
        <v>2</v>
      </c>
      <c r="B19" t="s">
        <v>98</v>
      </c>
      <c r="C19" t="s">
        <v>81</v>
      </c>
      <c r="D19" s="11">
        <v>1</v>
      </c>
      <c r="E19" t="s">
        <v>38</v>
      </c>
      <c r="F19" t="s">
        <v>66</v>
      </c>
    </row>
    <row r="20">
      <c r="A20">
        <v>1</v>
      </c>
      <c r="B20" t="s">
        <v>99</v>
      </c>
      <c r="C20" t="s">
        <v>81</v>
      </c>
      <c r="D20" s="11">
        <v>0.1</v>
      </c>
      <c r="E20" t="s">
        <v>38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106</v>
      </c>
      <c r="E3" t="s" s="14"/>
      <c r="F3"/>
    </row>
    <row r="4">
      <c r="A4" t="s">
        <v>2</v>
      </c>
      <c r="B4">
        <v>3</v>
      </c>
      <c r="C4"/>
      <c r="D4" t="s" s="14">
        <v>107</v>
      </c>
      <c r="E4" t="s" s="14"/>
      <c r="F4"/>
    </row>
    <row r="5">
      <c r="A5" t="s">
        <v>2</v>
      </c>
      <c r="B5">
        <v>4</v>
      </c>
      <c r="C5"/>
      <c r="D5" t="inlineStr" s="14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4"/>
      <c r="F6"/>
    </row>
    <row r="7">
      <c r="A7" t="s">
        <v>108</v>
      </c>
      <c r="B7">
        <v>1</v>
      </c>
      <c r="C7"/>
      <c r="D7" t="s" s="14">
        <v>109</v>
      </c>
      <c r="E7" t="s" s="14"/>
      <c r="F7"/>
    </row>
    <row r="8">
      <c r="A8" t="s">
        <v>108</v>
      </c>
      <c r="B8">
        <v>2</v>
      </c>
      <c r="C8"/>
      <c r="D8" t="s" s="14">
        <v>110</v>
      </c>
      <c r="E8" t="s" s="14"/>
      <c r="F8"/>
    </row>
    <row r="9">
      <c r="A9" t="s">
        <v>111</v>
      </c>
      <c r="B9">
        <v>1</v>
      </c>
      <c r="C9"/>
      <c r="D9" t="inlineStr" s="14">
        <is>
          <t>Mise en place du poste de travail — Vérifier les D.L.C., peser les denrées, sélectionner le matériel. Désinfecter le matériel et le poste de travail suivant les protocoles.</t>
        </is>
      </c>
      <c r="E9" t="s" s="14"/>
      <c r="F9"/>
    </row>
    <row r="10">
      <c r="A10" t="s">
        <v>111</v>
      </c>
      <c r="B10">
        <v>2</v>
      </c>
      <c r="C10"/>
      <c r="D10" t="s" s="14">
        <v>112</v>
      </c>
      <c r="E10" t="s" s="14"/>
      <c r="F10"/>
    </row>
    <row r="11">
      <c r="A11" t="s">
        <v>111</v>
      </c>
      <c r="B11">
        <v>3</v>
      </c>
      <c r="C11"/>
      <c r="D11" t="s" s="14">
        <v>113</v>
      </c>
      <c r="E11" t="s" s="14"/>
      <c r="F11"/>
    </row>
    <row r="12">
      <c r="A12" t="s">
        <v>114</v>
      </c>
      <c r="B12">
        <v>1</v>
      </c>
      <c r="C12"/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119</v>
      </c>
      <c r="B6" t="str" s="14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7">
        <v>120</v>
      </c>
      <c r="B7" t="str" s="14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11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11">
        <f>Besoins!E8</f>
        <v>2.3</v>
      </c>
      <c r="D9" t="str">
        <f>Besoins!F8</f>
        <v>kg</v>
      </c>
    </row>
    <row r="10">
      <c r="A10" t="s" s="17">
        <v>121</v>
      </c>
      <c r="B10" t="str" s="14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122</v>
      </c>
      <c r="C11" s="11">
        <f>'Besoins'!$B$2*100</f>
        <v>100</v>
      </c>
      <c r="D11" t="s">
        <v>24</v>
      </c>
    </row>
    <row r="12">
      <c r="A12"/>
      <c r="B12" t="str">
        <f>Besoins!B14</f>
        <v>Fumet de poisson concentré</v>
      </c>
      <c r="C12" s="11">
        <f>Besoins!E14</f>
        <v>0.1</v>
      </c>
      <c r="D12" t="str">
        <f>Besoins!F14</f>
        <v>kg</v>
      </c>
    </row>
    <row r="13">
      <c r="A13" t="s" s="17">
        <v>123</v>
      </c>
      <c r="B13" t="str" s="14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6">
        <v>124</v>
      </c>
      <c r="B15"/>
      <c r="C15"/>
      <c r="D15"/>
    </row>
    <row r="16">
      <c r="A16" t="s" s="17">
        <v>118</v>
      </c>
      <c r="B16" t="str" s="14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125</v>
      </c>
      <c r="C17" s="11">
        <f>'Besoins'!$B$2*100</f>
        <v>100</v>
      </c>
      <c r="D17" t="s">
        <v>24</v>
      </c>
    </row>
    <row r="18">
      <c r="A18"/>
      <c r="B18" t="str">
        <f>Besoins!B18</f>
        <v>Oseille surgelee (galets)</v>
      </c>
      <c r="C18" s="11">
        <f>Besoins!E18</f>
        <v>1</v>
      </c>
      <c r="D18" t="str">
        <f>Besoins!F18</f>
        <v>kg</v>
      </c>
    </row>
    <row r="19">
      <c r="A19" t="s" s="17">
        <v>119</v>
      </c>
      <c r="B19" t="str" s="14">
        <f>Procedure!D8</f>
        <v>Émulsionner au mixeur.</v>
      </c>
      <c r="C19"/>
      <c r="D19"/>
    </row>
    <row r="20">
      <c r="A20"/>
      <c r="B20"/>
      <c r="C20"/>
      <c r="D20"/>
    </row>
    <row r="21">
      <c r="A21" t="s" s="16">
        <v>126</v>
      </c>
      <c r="B21"/>
      <c r="C21"/>
      <c r="D21"/>
    </row>
    <row r="22">
      <c r="A22" t="s" s="17">
        <v>118</v>
      </c>
      <c r="B22" t="str" s="14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7">
        <v>119</v>
      </c>
      <c r="B23" t="str" s="14">
        <f>Procedure!D10</f>
        <v>Réduire de 2 litres le fond blanc de la recette de base.</v>
      </c>
      <c r="C23"/>
      <c r="D23"/>
    </row>
    <row r="24">
      <c r="A24"/>
      <c r="B24" t="s">
        <v>127</v>
      </c>
      <c r="C24" s="11">
        <f>'Besoins'!$B$2*8</f>
        <v>8</v>
      </c>
      <c r="D24" t="s">
        <v>34</v>
      </c>
    </row>
    <row r="25">
      <c r="A25"/>
      <c r="B25" t="str">
        <f>Besoins!B19</f>
        <v>Sel fin de cuisine</v>
      </c>
      <c r="C25" s="11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11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11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11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11">
        <f>Besoins!E13</f>
        <v>0.65</v>
      </c>
      <c r="D29" t="str">
        <f>Besoins!F13</f>
        <v>kg</v>
      </c>
    </row>
    <row r="30">
      <c r="A30"/>
      <c r="B30" t="s">
        <v>128</v>
      </c>
      <c r="C30" s="11">
        <f>'Besoins'!$B$2*0.65</f>
        <v>0.65</v>
      </c>
      <c r="D30" t="s">
        <v>38</v>
      </c>
    </row>
    <row r="31">
      <c r="A31" t="s" s="17">
        <v>120</v>
      </c>
      <c r="B31" t="str" s="14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11">
        <f>Besoins!E17</f>
        <v>2</v>
      </c>
      <c r="D32" t="str">
        <f>Besoins!F17</f>
        <v>lt</v>
      </c>
    </row>
    <row r="33">
      <c r="A33"/>
      <c r="B33" t="s">
        <v>128</v>
      </c>
      <c r="C33" s="11">
        <f>'Besoins'!$B$2*0.5</f>
        <v>0.5</v>
      </c>
      <c r="D33" t="s">
        <v>38</v>
      </c>
    </row>
    <row r="34">
      <c r="A34"/>
      <c r="B34"/>
      <c r="C34"/>
      <c r="D34"/>
    </row>
    <row r="35">
      <c r="A35" t="s" s="16">
        <v>129</v>
      </c>
      <c r="B35"/>
      <c r="C35"/>
      <c r="D35"/>
    </row>
    <row r="36">
      <c r="A36" t="s" s="17">
        <v>118</v>
      </c>
      <c r="B36" t="str" s="14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11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11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11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2026-09-15T22:22:03Z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2026-09-15T22:22:03Z</dcterms:modified>
  <cp:revision>1</cp:revision>
</cp:coreProperties>
</file>