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<sst xmlns="http://schemas.openxmlformats.org/spreadsheetml/2006/main" count="83" uniqueCount="83">
  <si>
    <t>Fiche technique</t>
  </si>
  <si>
    <t>Nom</t>
  </si>
  <si>
    <t>CRÈME ANGLAISE CARAMÉLISÉE</t>
  </si>
  <si>
    <t>Code</t>
  </si>
  <si>
    <t>GRO_CDC_221C</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</si>
  <si>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</si>
  <si>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</si>
  <si>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</si>
  <si>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</si>
  <si>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</si>
  <si>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</si>
  <si>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</si>
  <si>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</si>
  <si>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</si>
  <si>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</si>
  <si>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</si>
  <si>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</si>
  <si>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</si>
  <si>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</si>
  <si>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</si>
  <si>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</si>
  <si>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</si>
  <si>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</si>
  <si>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</si>
  <si>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</si>
  <si>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</si>
  <si>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</si>
  <si>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</si>
  <si>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</si>
  <si>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</si>
  <si>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</si>
  <si>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</si>
  <si>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</si>
  <si>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</si>
  <si>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</si>
  <si>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GLU-DE40</t>
  </si>
  <si>
    <t>Glucose DE40 sirop standard</t>
  </si>
  <si>
    <t>Glucoses et sucres techniques</t>
  </si>
  <si>
    <t>kg</t>
  </si>
  <si>
    <t>RNM57224434</t>
  </si>
  <si>
    <t>CRÈME ANGLAISE 1 litre</t>
  </si>
  <si>
    <t>Produits laitiers et œufs</t>
  </si>
  <si>
    <t>SUC-BLANC</t>
  </si>
  <si>
    <t>Sucre blanc cristal sac 25 kg</t>
  </si>
  <si>
    <t>Sucres et édulcorants</t>
  </si>
  <si>
    <t>Total</t>
  </si>
  <si>
    <t>Niveau</t>
  </si>
  <si>
    <t>Composant</t>
  </si>
  <si>
    <t>Type</t>
  </si>
  <si>
    <t>Quantité (pour 100 pc)</t>
  </si>
  <si>
    <t>recette</t>
  </si>
  <si>
    <t>Pâtes de base cuisine</t>
  </si>
  <si>
    <t xml:space="preserve">    ↳ CRÈME ANGLAISE UHT (BASE)</t>
  </si>
  <si>
    <t xml:space="preserve">        ↳ CRÈME ANGLAISE 1 litre</t>
  </si>
  <si>
    <t>matiere</t>
  </si>
  <si>
    <t xml:space="preserve">    ↳ CARAMEL LIQUIDE</t>
  </si>
  <si>
    <t>Sauces collectivité</t>
  </si>
  <si>
    <t xml:space="preserve">        ↳ Sucre blanc cristal sac 25 kg</t>
  </si>
  <si>
    <t xml:space="preserve">        ↳ Glucose DE40 sirop standard</t>
  </si>
  <si>
    <t xml:space="preserve">        ↳ EAU</t>
  </si>
  <si>
    <t>Recette</t>
  </si>
  <si>
    <t>#</t>
  </si>
  <si>
    <t>Verbe</t>
  </si>
  <si>
    <t>Étape</t>
  </si>
  <si>
    <t>Précision technique</t>
  </si>
  <si>
    <t>Durée</t>
  </si>
  <si>
    <t>Mélanger — Mélanger les deux éléments (crème anglaise et caramel liquide).</t>
  </si>
  <si>
    <t>CRÈME ANGLAISE UHT (BASE)</t>
  </si>
  <si>
    <t>CARAMEL LIQUIDE</t>
  </si>
  <si>
    <t>Préparations préliminaires — Rincer au vinaigre la russe qui servira à la cuisson du sucre. Égoutter sans essuyer.</t>
  </si>
  <si>
    <t>Suggestions — Le caramel liquide est employé pour caraméliser le fond des moules, en nappage, en ajout à des crèmes.</t>
  </si>
  <si>
    <t>Fiche technique — CRÈME ANGLAISE CARAMÉLISÉE</t>
  </si>
  <si>
    <t>CRÈME ANGLAISE CARAMÉLISÉE  GRO_CDC_221C</t>
  </si>
  <si>
    <t>1.</t>
  </si>
  <si>
    <t xml:space="preserve">    CRÈME ANGLAISE UHT (BASE)</t>
  </si>
  <si>
    <t xml:space="preserve">    CARAMEL LIQUIDE</t>
  </si>
  <si>
    <t>↳ CRÈME ANGLAISE UHT (BASE)  GRO_CDC_221</t>
  </si>
  <si>
    <t>↳ CARAMEL LIQUIDE  GRO_CDC_226</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</si>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</sst>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0.449465</v>
      </c>
    </row>
    <row r="12">
      <c r="A12" t="s" s="3">
        <v>16</v>
      </c>
      <c r="B12" s="4">
        <v>0.00449465</v>
      </c>
    </row>
    <row r="13">
      <c r="A13"/>
      <c r="B13"/>
    </row>
    <row r="14">
      <c r="A14" t="s" s="5">
        <v>17</v>
      </c>
      <c r="B14" t="s" s="5">
        <v>14</v>
      </c>
    </row>
    <row r="15">
      <c r="A15" t="s" s="5">
        <v>18</v>
      </c>
      <c r="B15" s="6">
        <v>0.449465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0.005</v>
      </c>
      <c r="E7" s="11">
        <f>D7*$B$2</f>
        <v>0.005</v>
      </c>
      <c r="F7" t="s">
        <v>34</v>
      </c>
      <c r="G7" s="4">
        <f>E7*0.003</f>
        <v>0.000015</v>
      </c>
    </row>
    <row r="8">
      <c r="A8" t="s">
        <v>35</v>
      </c>
      <c r="B8" t="s">
        <v>36</v>
      </c>
      <c r="C8" t="s">
        <v>37</v>
      </c>
      <c r="D8" s="9">
        <v>0.000625</v>
      </c>
      <c r="E8" s="11">
        <f>D8*$B$2</f>
        <v>0.000625</v>
      </c>
      <c r="F8" t="s">
        <v>38</v>
      </c>
      <c r="G8" s="4">
        <f>E8*1.8</f>
        <v>0.001125</v>
      </c>
    </row>
    <row r="9">
      <c r="A9" t="s">
        <v>39</v>
      </c>
      <c r="B9" t="s">
        <v>40</v>
      </c>
      <c r="C9" t="s">
        <v>41</v>
      </c>
      <c r="D9" s="9">
        <v>0.16</v>
      </c>
      <c r="E9" s="11">
        <f>D9*$B$2</f>
        <v>0.16</v>
      </c>
      <c r="F9" t="s">
        <v>24</v>
      </c>
      <c r="G9" s="4">
        <f>E9*2.77</f>
        <v>0.4432</v>
      </c>
    </row>
    <row r="10">
      <c r="A10" t="s">
        <v>42</v>
      </c>
      <c r="B10" t="s">
        <v>43</v>
      </c>
      <c r="C10" t="s">
        <v>44</v>
      </c>
      <c r="D10" s="9">
        <v>0.00625</v>
      </c>
      <c r="E10" s="11">
        <f>D10*$B$2</f>
        <v>0.00625</v>
      </c>
      <c r="F10" t="s">
        <v>38</v>
      </c>
      <c r="G10" s="4">
        <f>E10*0.82</f>
        <v>0.005125</v>
      </c>
    </row>
    <row r="11">
      <c r="A11"/>
      <c r="B11"/>
      <c r="C11"/>
      <c r="D11"/>
      <c r="E11"/>
      <c r="F11" t="s" s="3">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29</v>
      </c>
      <c r="F1" t="s" s="2">
        <v>5</v>
      </c>
    </row>
    <row r="2">
      <c r="A2">
        <v>0</v>
      </c>
      <c r="B2" t="s">
        <v>2</v>
      </c>
      <c r="C2" t="s">
        <v>50</v>
      </c>
      <c r="D2" s="11">
        <v>100</v>
      </c>
      <c r="E2" t="s">
        <v>24</v>
      </c>
      <c r="F2" t="s">
        <v>51</v>
      </c>
    </row>
    <row r="3">
      <c r="A3">
        <v>1</v>
      </c>
      <c r="B3" t="s">
        <v>52</v>
      </c>
      <c r="C3" t="s">
        <v>50</v>
      </c>
      <c r="D3" s="11">
        <v>4</v>
      </c>
      <c r="E3" t="s">
        <v>34</v>
      </c>
      <c r="F3" t="s">
        <v>51</v>
      </c>
    </row>
    <row r="4">
      <c r="A4">
        <v>2</v>
      </c>
      <c r="B4" t="s">
        <v>53</v>
      </c>
      <c r="C4" t="s">
        <v>54</v>
      </c>
      <c r="D4" s="11">
        <v>0.16</v>
      </c>
      <c r="E4" t="s">
        <v>24</v>
      </c>
      <c r="F4" t="s">
        <v>41</v>
      </c>
    </row>
    <row r="5">
      <c r="A5">
        <v>1</v>
      </c>
      <c r="B5" t="s">
        <v>55</v>
      </c>
      <c r="C5" t="s">
        <v>50</v>
      </c>
      <c r="D5" s="11">
        <v>0.25</v>
      </c>
      <c r="E5" t="s">
        <v>34</v>
      </c>
      <c r="F5" t="s">
        <v>56</v>
      </c>
    </row>
    <row r="6">
      <c r="A6">
        <v>2</v>
      </c>
      <c r="B6" t="s">
        <v>57</v>
      </c>
      <c r="C6" t="s">
        <v>54</v>
      </c>
      <c r="D6" s="11">
        <v>0.006</v>
      </c>
      <c r="E6" t="s">
        <v>38</v>
      </c>
      <c r="F6" t="s">
        <v>44</v>
      </c>
    </row>
    <row r="7">
      <c r="A7">
        <v>2</v>
      </c>
      <c r="B7" t="s">
        <v>58</v>
      </c>
      <c r="C7" t="s">
        <v>54</v>
      </c>
      <c r="D7" s="11">
        <v>0.001</v>
      </c>
      <c r="E7" t="s">
        <v>38</v>
      </c>
      <c r="F7" t="s">
        <v>37</v>
      </c>
    </row>
    <row r="8">
      <c r="A8">
        <v>2</v>
      </c>
      <c r="B8" t="s">
        <v>59</v>
      </c>
      <c r="C8" t="s">
        <v>54</v>
      </c>
      <c r="D8" s="11">
        <v>0.005</v>
      </c>
      <c r="E8" t="s">
        <v>34</v>
      </c>
      <c r="F8"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60</v>
      </c>
      <c r="B1" t="s" s="2">
        <v>61</v>
      </c>
      <c r="C1" t="s" s="2">
        <v>62</v>
      </c>
      <c r="D1" t="s" s="2">
        <v>63</v>
      </c>
      <c r="E1" t="s" s="2">
        <v>64</v>
      </c>
      <c r="F1" t="s" s="2">
        <v>65</v>
      </c>
    </row>
    <row r="2">
      <c r="A2" t="s">
        <v>2</v>
      </c>
      <c r="B2">
        <v>1</v>
      </c>
      <c r="C2"/>
      <c r="D2" t="s" s="14">
        <v>66</v>
      </c>
      <c r="E2" t="s" s="14"/>
      <c r="F2"/>
    </row>
    <row r="3">
      <c r="A3" t="s">
        <v>67</v>
      </c>
      <c r="B3">
        <v>1</v>
      </c>
      <c r="C3"/>
      <c r="D3" t="inlineStr" s="14">
        <is>
          <t>Base — Crème anglaise UHT prête à l'emploi. Base neutre non transformée à ce stade, chaque parfum (221A-F) part de cette base et lui ajoute ses propres éléments (voir fiches dédiées).</t>
        </is>
      </c>
      <c r="E3" t="s" s="14"/>
      <c r="F3"/>
    </row>
    <row r="4">
      <c r="A4" t="s">
        <v>68</v>
      </c>
      <c r="B4">
        <v>1</v>
      </c>
      <c r="C4"/>
      <c r="D4" t="inlineStr" s="14">
        <is>
          <t>Mise en place du poste de travail — Vérifier les D.L.C., peser les denrées, sélectionner le matériel nécessaire. Laver et désinfecter le matériel et le poste de travail en suivant les protocoles.</t>
        </is>
      </c>
      <c r="E4" t="s" s="14"/>
      <c r="F4"/>
    </row>
    <row r="5">
      <c r="A5" t="s">
        <v>68</v>
      </c>
      <c r="B5">
        <v>2</v>
      </c>
      <c r="C5"/>
      <c r="D5" t="s" s="14">
        <v>69</v>
      </c>
      <c r="E5" t="s" s="14"/>
      <c r="F5"/>
    </row>
    <row r="6">
      <c r="A6" t="s">
        <v>68</v>
      </c>
      <c r="B6">
        <v>3</v>
      </c>
      <c r="C6"/>
      <c r="D6" t="inlineStr" s="14">
        <is>
          <t>Cuire le sucre — Sur la balance, faire la tare de la russe. Peser ou mesurer dans l'ordre : 1 litre d'eau, le glucose et le sucre. Il est préférable de mettre l'eau en premier pour éviter que le sucre ne colle au fond. Faire dissoudre le sucre en le remuant avant de le mettre en cuisson. Porter à ébullition. Clarifier le sirop en écumant sa surface. Pendant la cuisson, préparer 1 litre d'eau tiède à portée de main. Atteindre +170°C au thermomètre à sucre. Retirer du feu et laisser le sucre finir de cuire. Atteindre +180°C et une coloration brun foncé. Surveiller la coloration, le point de rupture peut arriver rapidement.</t>
        </is>
      </c>
      <c r="E6" t="s" s="14"/>
      <c r="F6"/>
    </row>
    <row r="7">
      <c r="A7" t="s">
        <v>68</v>
      </c>
      <c r="B7">
        <v>4</v>
      </c>
      <c r="C7"/>
      <c r="D7" t="inlineStr" s="14">
        <is>
          <t>Décuire le caramel — Ajouter progressivement le litre d'eau tiède au caramel. Faire attention aux éclaboussures. Le caramel peut se solidifier en partie au contact de l'eau. Reporter à ébullition pour le liquéfier.</t>
        </is>
      </c>
      <c r="E7" t="s" s="14"/>
      <c r="F7"/>
    </row>
    <row r="8">
      <c r="A8" t="s">
        <v>68</v>
      </c>
      <c r="B8">
        <v>5</v>
      </c>
      <c r="C8"/>
      <c r="D8" t="inlineStr" s="14">
        <is>
          <t>Terminer la préparation — Verser le caramel liquide dans un récipient de stockage. Filmer, indiquer la date de fabrication. Laisser refroidir et stocker au froid. Au froid, le caramel peut s'épaissir : le dégourdir au bain-marie avant utilisation.</t>
        </is>
      </c>
      <c r="E8" t="s" s="14"/>
      <c r="F8"/>
    </row>
    <row r="9">
      <c r="A9" t="s">
        <v>68</v>
      </c>
      <c r="B9">
        <v>6</v>
      </c>
      <c r="C9"/>
      <c r="D9" t="s" s="14">
        <v>70</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4"/>
  <cols>
    <col min="1" max="1" width="22" customWidth="1"/>
    <col min="2" max="2" width="52" customWidth="1"/>
    <col min="3" max="3" width="14" customWidth="1"/>
    <col min="4" max="4" width="10" customWidth="1"/>
  </cols>
  <sheetData>
    <row r="1" customHeight="1" ht="24">
      <c r="A1" t="s" s="7">
        <v>71</v>
      </c>
      <c r="B1"/>
      <c r="C1"/>
      <c r="D1"/>
    </row>
    <row r="2">
      <c r="A2" t="str" s="15">
        <f>"GRO_CDC_221C · CUI.PATES · référence : "&amp;Besoins!B3&amp;" "&amp;Besoins!C3&amp;" · multiplicateur réglable sur la feuille ""Besoins"""</f>
        <v>GRO_CDC_221C · CUI.PATES · référence : 100 pc · multiplicateur réglable sur la feuille </v>
      </c>
      <c r="B2"/>
      <c r="C2"/>
      <c r="D2"/>
    </row>
    <row r="3">
      <c r="A3"/>
      <c r="B3"/>
      <c r="C3"/>
      <c r="D3"/>
    </row>
    <row r="4">
      <c r="A4" t="s" s="16">
        <v>72</v>
      </c>
      <c r="B4"/>
      <c r="C4"/>
      <c r="D4"/>
    </row>
    <row r="5">
      <c r="A5" t="s" s="17">
        <v>73</v>
      </c>
      <c r="B5" t="str" s="14">
        <f>Procedure!D2</f>
        <v>Mélanger — Mélanger les deux éléments (crème anglaise et caramel liquide).</v>
      </c>
      <c r="C5"/>
      <c r="D5"/>
    </row>
    <row r="6">
      <c r="A6"/>
      <c r="B6" t="s">
        <v>74</v>
      </c>
      <c r="C6" s="11">
        <f>'Besoins'!$B$2*4</f>
        <v>4</v>
      </c>
      <c r="D6" t="s">
        <v>34</v>
      </c>
    </row>
    <row r="7">
      <c r="A7"/>
      <c r="B7" t="s">
        <v>75</v>
      </c>
      <c r="C7" s="11">
        <f>'Besoins'!$B$2*0.25</f>
        <v>0.25</v>
      </c>
      <c r="D7" t="s">
        <v>34</v>
      </c>
    </row>
    <row r="8">
      <c r="A8"/>
      <c r="B8"/>
      <c r="C8"/>
      <c r="D8"/>
    </row>
    <row r="9">
      <c r="A9" t="s" s="16">
        <v>76</v>
      </c>
      <c r="B9"/>
      <c r="C9"/>
      <c r="D9"/>
    </row>
    <row r="10">
      <c r="A10" t="s" s="17">
        <v>73</v>
      </c>
      <c r="B10" t="str" s="14">
        <f>Procedure!D3</f>
        <v>Base — Crème anglaise UHT prête à l'emploi. Base neutre non transformée à ce stade, chaque parfum (221A-F) part de cette base et lui ajoute ses propres éléments (voir fiches dédiées).</v>
      </c>
      <c r="C10"/>
      <c r="D10"/>
    </row>
    <row r="11">
      <c r="A11"/>
      <c r="B11" t="str">
        <f>Besoins!B9</f>
        <v>CRÈME ANGLAISE 1 litre</v>
      </c>
      <c r="C11" s="11">
        <f>Besoins!E9</f>
        <v>0.16</v>
      </c>
      <c r="D11" t="str">
        <f>Besoins!F9</f>
        <v>pc</v>
      </c>
    </row>
    <row r="12">
      <c r="A12"/>
      <c r="B12"/>
      <c r="C12"/>
      <c r="D12"/>
    </row>
    <row r="13">
      <c r="A13" t="s" s="16">
        <v>77</v>
      </c>
      <c r="B13"/>
      <c r="C13"/>
      <c r="D13"/>
    </row>
    <row r="14">
      <c r="A14" t="s" s="17">
        <v>73</v>
      </c>
      <c r="B14" t="str" s="14">
        <f>Procedure!D4</f>
        <v>Mise en place du poste de travail — Vérifier les D.L.C., peser les denrées, sélectionner le matériel nécessaire. Laver et désinfecter le matériel et le poste de travail en suivant les protocoles.</v>
      </c>
      <c r="C14"/>
      <c r="D14"/>
    </row>
    <row r="15">
      <c r="A15" t="s" s="17">
        <v>78</v>
      </c>
      <c r="B15" t="str" s="14">
        <f>Procedure!D5</f>
        <v>Préparations préliminaires — Rincer au vinaigre la russe qui servira à la cuisson du sucre. Égoutter sans essuyer.</v>
      </c>
      <c r="C15"/>
      <c r="D15"/>
    </row>
    <row r="16">
      <c r="A16" t="s" s="17">
        <v>79</v>
      </c>
      <c r="B16" t="str" s="14">
        <f>Procedure!D6</f>
        <v>Cuire le sucre — Sur la balance, faire la tare de la russe. Peser ou mesurer dans l'ordre : 1 litre d'eau, le glucose et le sucre. Il est préférable de mettre l'eau en premier pour éviter que le sucre ne colle au fond. Faire dissoudre le sucre en le remuant avant de le mettre en cuisson. Porter à ébullition. Clarifier le sirop en écumant sa surface. Pendant la cuisson, préparer 1 litre d'eau tiède à portée de main. Atteindre +170°C au thermomètre à sucre. Retirer du feu et laisser le sucre finir de cuire. Atteindre +180°C et une coloration brun foncé. Surveiller la coloration, le point de rupture peut arriver rapidement.</v>
      </c>
      <c r="C16"/>
      <c r="D16"/>
    </row>
    <row r="17">
      <c r="A17"/>
      <c r="B17" t="str">
        <f>Besoins!B10</f>
        <v>Sucre blanc cristal sac 25 kg</v>
      </c>
      <c r="C17" s="11">
        <f>Besoins!E10</f>
        <v>0.00625</v>
      </c>
      <c r="D17" t="str">
        <f>Besoins!F10</f>
        <v>kg</v>
      </c>
    </row>
    <row r="18">
      <c r="A18"/>
      <c r="B18" t="str">
        <f>Besoins!B8</f>
        <v>Glucose DE40 sirop standard</v>
      </c>
      <c r="C18" s="11">
        <f>Besoins!E8</f>
        <v>0.000625</v>
      </c>
      <c r="D18" t="str">
        <f>Besoins!F8</f>
        <v>kg</v>
      </c>
    </row>
    <row r="19">
      <c r="A19"/>
      <c r="B19" t="str">
        <f>Besoins!B7</f>
        <v>EAU</v>
      </c>
      <c r="C19" s="11">
        <f>Besoins!E7</f>
        <v>0.005</v>
      </c>
      <c r="D19" t="str">
        <f>Besoins!F7</f>
        <v>lt</v>
      </c>
    </row>
    <row r="20">
      <c r="A20" t="s" s="17">
        <v>80</v>
      </c>
      <c r="B20" t="str" s="14">
        <f>Procedure!D7</f>
        <v>Décuire le caramel — Ajouter progressivement le litre d'eau tiède au caramel. Faire attention aux éclaboussures. Le caramel peut se solidifier en partie au contact de l'eau. Reporter à ébullition pour le liquéfier.</v>
      </c>
      <c r="C20"/>
      <c r="D20"/>
    </row>
    <row r="21">
      <c r="A21" t="s" s="17">
        <v>81</v>
      </c>
      <c r="B21" t="str" s="14">
        <f>Procedure!D8</f>
        <v>Terminer la préparation — Verser le caramel liquide dans un récipient de stockage. Filmer, indiquer la date de fabrication. Laisser refroidir et stocker au froid. Au froid, le caramel peut s'épaissir : le dégourdir au bain-marie avant utilisation.</v>
      </c>
      <c r="C21"/>
      <c r="D21"/>
    </row>
    <row r="22">
      <c r="A22" t="s" s="17">
        <v>82</v>
      </c>
      <c r="B22" t="str" s="14">
        <f>Procedure!D9</f>
        <v>Suggestions — Le caramel liquide est employé pour caraméliser le fond des moules, en nappage, en ajout à des crèmes.</v>
      </c>
      <c r="C22"/>
      <c r="D22"/>
    </row>
    <row r="23">
      <c r="A23"/>
      <c r="B23"/>
      <c r="C23"/>
      <c r="D23"/>
    </row>
    <row r="24">
      <c r="A24" t="s" s="18">
        <v>21</v>
      </c>
      <c r="B24"/>
      <c r="C24"/>
      <c r="D24"/>
    </row>
  </sheetData>
  <sheetProtection sheet="1" formatRows="0" formatColumns="0"/>
  <mergeCells count="14">
    <mergeCell ref="A1:D1"/>
    <mergeCell ref="A2:D2"/>
    <mergeCell ref="A4:D4"/>
    <mergeCell ref="B5:D5"/>
    <mergeCell ref="A9:D9"/>
    <mergeCell ref="B10:D10"/>
    <mergeCell ref="A13:D13"/>
    <mergeCell ref="B14:D14"/>
    <mergeCell ref="B15:D15"/>
    <mergeCell ref="B16:D16"/>
    <mergeCell ref="B20:D20"/>
    <mergeCell ref="B21:D21"/>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2026-09-15T23:07:11Z</dcterms:created>
  <dc:title>CRÈME ANGLAISE CARAMÉLISÉE</dc:title>
  <dc:subject/>
  <dc:creator>CUIS.web</dc:creator>
  <cp:lastModifiedBy/>
  <cp:keywords/>
  <dc:description>Export automatique — moteur récursif d'origine : Bernard Vandendaele</dc:description>
  <cp:category/>
  <dc:language>en-US</dc:language>
  <dcterms:modified xsi:type="dcterms:W3CDTF">2026-09-15T23:07:11Z</dcterms:modified>
  <cp:revision>1</cp:revision>
</cp:coreProperties>
</file>