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<sst xmlns="http://schemas.openxmlformats.org/spreadsheetml/2006/main" count="84" uniqueCount="84">
  <si>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</si>
  <si>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</si>
  <si>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BEURRE BLANC / BEURRE FONDU [SCINDÉE -&gt; 207A/207B, migration 403]</t>
  </si>
  <si>
    <t>Code</t>
  </si>
  <si>
    <t>GRO_CDC_207</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</si>
  <si>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</si>
  <si>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</si>
  <si>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</si>
  <si>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</si>
  <si>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</si>
  <si>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</si>
  <si>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</si>
  <si>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</si>
  <si>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</si>
  <si>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</si>
  <si>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</si>
  <si>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</si>
  <si>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</si>
  <si>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</si>
  <si>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</si>
  <si>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</si>
  <si>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</si>
  <si>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</si>
  <si>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</si>
  <si>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</si>
  <si>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</si>
  <si>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</si>
  <si>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</si>
  <si>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</si>
  <si>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</si>
  <si>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</si>
  <si>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RNME101406</t>
  </si>
  <si>
    <t>Vinaigre vin rouge 6° bouteille 1,5L</t>
  </si>
  <si>
    <t>Assaisonnements et corps gras</t>
  </si>
  <si>
    <t>u</t>
  </si>
  <si>
    <t>FEC-PDT</t>
  </si>
  <si>
    <t>Fécule de pomme de terre</t>
  </si>
  <si>
    <t>Semoules &amp; amidons</t>
  </si>
  <si>
    <t>kg</t>
  </si>
  <si>
    <t>BEU-DOUX</t>
  </si>
  <si>
    <t>Beurre doux 82% MG plaquette</t>
  </si>
  <si>
    <t>Beurres et margarines</t>
  </si>
  <si>
    <t>CRE-FRAICHE-EP</t>
  </si>
  <si>
    <t>Crème fraîche épaisse 30% MG</t>
  </si>
  <si>
    <t>Crèmes fraîches et laitières</t>
  </si>
  <si>
    <t>VINAIGRE-BLA</t>
  </si>
  <si>
    <t>Vinaigre blanc d'alcool</t>
  </si>
  <si>
    <t>Sels et condiments de base</t>
  </si>
  <si>
    <t>lt</t>
  </si>
  <si>
    <t>ECHALOTE-CI-SURG</t>
  </si>
  <si>
    <t>Échalotes ciselées surgelées</t>
  </si>
  <si>
    <t>Légumes surgelés</t>
  </si>
  <si>
    <t>Total</t>
  </si>
  <si>
    <t>Niveau</t>
  </si>
  <si>
    <t>Composant</t>
  </si>
  <si>
    <t>Type</t>
  </si>
  <si>
    <t>Quantité (pour 100 pc)</t>
  </si>
  <si>
    <t>recette</t>
  </si>
  <si>
    <t>Sauces collectivité</t>
  </si>
  <si>
    <t xml:space="preserve">    ↳ Beurre doux 82% MG plaquette</t>
  </si>
  <si>
    <t>matiere</t>
  </si>
  <si>
    <t xml:space="preserve">    ↳ Échalotes ciselées surgelées</t>
  </si>
  <si>
    <t xml:space="preserve">    ↳ VINAIGRE VIN ROUGE (L)</t>
  </si>
  <si>
    <t>Conversions diverses</t>
  </si>
  <si>
    <t xml:space="preserve">        ↳ Vinaigre vin rouge 6° bouteille 1,5L</t>
  </si>
  <si>
    <t xml:space="preserve">    ↳ Vinaigre blanc d'alcool</t>
  </si>
  <si>
    <t xml:space="preserve">    ↳ Crème fraîche épaisse 30% MG</t>
  </si>
  <si>
    <t xml:space="preserve">    ↳ Fécule de pomme de terre</t>
  </si>
  <si>
    <t>Recette</t>
  </si>
  <si>
    <t>#</t>
  </si>
  <si>
    <t>Verbe</t>
  </si>
  <si>
    <t>Étape</t>
  </si>
  <si>
    <t>Précision technique</t>
  </si>
  <si>
    <t>Durée</t>
  </si>
  <si>
    <t>Fiche technique — BEURRE BLANC / BEURRE FONDU [SCINDÉE -› 207A/207B, migration 403]</t>
  </si>
  <si>
    <t>BEURRE BLANC / BEURRE FONDU [SCINDÉE -› 207A/207B, migration 403]  GRO_CDC_207</t>
  </si>
  <si>
    <t>1.</t>
  </si>
  <si>
    <t>2.</t>
  </si>
  <si>
    <t>3.</t>
  </si>
  <si>
    <t xml:space="preserve">    VINAIGRE VIN ROUGE (L) (conv.)</t>
  </si>
  <si>
    <t>4.</t>
  </si>
  <si>
    <t xml:space="preserve">    Beurre doux 82% MG plaquette</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</si>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</sst>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59.081666666667</v>
      </c>
    </row>
    <row r="12">
      <c r="A12" t="s" s="3">
        <v>16</v>
      </c>
      <c r="B12" s="4">
        <v>0.59081666666667</v>
      </c>
    </row>
    <row r="13">
      <c r="A13"/>
      <c r="B13"/>
    </row>
    <row r="14">
      <c r="A14" t="s" s="5">
        <v>17</v>
      </c>
      <c r="B14" t="s" s="5">
        <v>14</v>
      </c>
    </row>
    <row r="15">
      <c r="A15" t="s" s="5">
        <v>18</v>
      </c>
      <c r="B15" s="6">
        <v>59.081666666667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1.333333</v>
      </c>
      <c r="E7" s="11">
        <f>D7*$B$2</f>
        <v>1.333333</v>
      </c>
      <c r="F7" t="s">
        <v>34</v>
      </c>
      <c r="G7" s="4">
        <f>E7*1.7900004475</f>
        <v>2.386667</v>
      </c>
    </row>
    <row r="8">
      <c r="A8" t="s">
        <v>35</v>
      </c>
      <c r="B8" t="s">
        <v>36</v>
      </c>
      <c r="C8" t="s">
        <v>37</v>
      </c>
      <c r="D8" s="9">
        <v>0.03</v>
      </c>
      <c r="E8" s="11">
        <f>D8*$B$2</f>
        <v>0.03</v>
      </c>
      <c r="F8" t="s">
        <v>38</v>
      </c>
      <c r="G8" s="4">
        <f>E8*1.5</f>
        <v>0.045</v>
      </c>
    </row>
    <row r="9">
      <c r="A9" t="s">
        <v>39</v>
      </c>
      <c r="B9" t="s">
        <v>40</v>
      </c>
      <c r="C9" t="s">
        <v>41</v>
      </c>
      <c r="D9" s="9">
        <v>9</v>
      </c>
      <c r="E9" s="11">
        <f>D9*$B$2</f>
        <v>9</v>
      </c>
      <c r="F9" t="s">
        <v>38</v>
      </c>
      <c r="G9" s="4">
        <f>E9*5.2</f>
        <v>46.8</v>
      </c>
    </row>
    <row r="10">
      <c r="A10" t="s">
        <v>42</v>
      </c>
      <c r="B10" t="s">
        <v>43</v>
      </c>
      <c r="C10" t="s">
        <v>44</v>
      </c>
      <c r="D10" s="9">
        <v>0.5</v>
      </c>
      <c r="E10" s="11">
        <f>D10*$B$2</f>
        <v>0.5</v>
      </c>
      <c r="F10" t="s">
        <v>38</v>
      </c>
      <c r="G10" s="4">
        <f>E10*3.1</f>
        <v>1.55</v>
      </c>
    </row>
    <row r="11">
      <c r="A11" t="s">
        <v>45</v>
      </c>
      <c r="B11" t="s">
        <v>46</v>
      </c>
      <c r="C11" t="s">
        <v>47</v>
      </c>
      <c r="D11" s="9">
        <v>1</v>
      </c>
      <c r="E11" s="11">
        <f>D11*$B$2</f>
        <v>1</v>
      </c>
      <c r="F11" t="s">
        <v>48</v>
      </c>
      <c r="G11" s="4">
        <f>E11*0.8</f>
        <v>0.8</v>
      </c>
    </row>
    <row r="12">
      <c r="A12" t="s">
        <v>49</v>
      </c>
      <c r="B12" t="s">
        <v>50</v>
      </c>
      <c r="C12" t="s">
        <v>51</v>
      </c>
      <c r="D12" s="9">
        <v>1</v>
      </c>
      <c r="E12" s="11">
        <f>D12*$B$2</f>
        <v>1</v>
      </c>
      <c r="F12" t="s">
        <v>38</v>
      </c>
      <c r="G12" s="4">
        <f>E12*7.5</f>
        <v>7.5</v>
      </c>
    </row>
    <row r="13">
      <c r="A13"/>
      <c r="B13"/>
      <c r="C13"/>
      <c r="D13"/>
      <c r="E13"/>
      <c r="F13" t="s" s="3">
        <v>52</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29</v>
      </c>
      <c r="F1" t="s" s="2">
        <v>5</v>
      </c>
    </row>
    <row r="2">
      <c r="A2">
        <v>0</v>
      </c>
      <c r="B2" t="s">
        <v>2</v>
      </c>
      <c r="C2" t="s">
        <v>57</v>
      </c>
      <c r="D2" s="11">
        <v>100</v>
      </c>
      <c r="E2" t="s">
        <v>24</v>
      </c>
      <c r="F2" t="s">
        <v>58</v>
      </c>
    </row>
    <row r="3">
      <c r="A3">
        <v>1</v>
      </c>
      <c r="B3" t="s">
        <v>59</v>
      </c>
      <c r="C3" t="s">
        <v>60</v>
      </c>
      <c r="D3" s="11">
        <v>4.5</v>
      </c>
      <c r="E3" t="s">
        <v>38</v>
      </c>
      <c r="F3" t="s">
        <v>41</v>
      </c>
    </row>
    <row r="4">
      <c r="A4">
        <v>1</v>
      </c>
      <c r="B4" t="s">
        <v>61</v>
      </c>
      <c r="C4" t="s">
        <v>60</v>
      </c>
      <c r="D4" s="11">
        <v>1</v>
      </c>
      <c r="E4" t="s">
        <v>38</v>
      </c>
      <c r="F4" t="s">
        <v>51</v>
      </c>
    </row>
    <row r="5">
      <c r="A5">
        <v>1</v>
      </c>
      <c r="B5" t="s">
        <v>62</v>
      </c>
      <c r="C5" t="s">
        <v>57</v>
      </c>
      <c r="D5" s="11">
        <v>2</v>
      </c>
      <c r="E5" t="s">
        <v>48</v>
      </c>
      <c r="F5" t="s">
        <v>63</v>
      </c>
    </row>
    <row r="6">
      <c r="A6">
        <v>2</v>
      </c>
      <c r="B6" t="s">
        <v>64</v>
      </c>
      <c r="C6" t="s">
        <v>60</v>
      </c>
      <c r="D6" s="11">
        <v>1.333</v>
      </c>
      <c r="E6" t="s">
        <v>34</v>
      </c>
      <c r="F6" t="s">
        <v>33</v>
      </c>
    </row>
    <row r="7">
      <c r="A7">
        <v>1</v>
      </c>
      <c r="B7" t="s">
        <v>65</v>
      </c>
      <c r="C7" t="s">
        <v>60</v>
      </c>
      <c r="D7" s="11">
        <v>1</v>
      </c>
      <c r="E7" t="s">
        <v>48</v>
      </c>
      <c r="F7" t="s">
        <v>47</v>
      </c>
    </row>
    <row r="8">
      <c r="A8">
        <v>1</v>
      </c>
      <c r="B8" t="s">
        <v>66</v>
      </c>
      <c r="C8" t="s">
        <v>60</v>
      </c>
      <c r="D8" s="11">
        <v>0.5</v>
      </c>
      <c r="E8" t="s">
        <v>38</v>
      </c>
      <c r="F8" t="s">
        <v>44</v>
      </c>
    </row>
    <row r="9">
      <c r="A9">
        <v>1</v>
      </c>
      <c r="B9" t="s">
        <v>67</v>
      </c>
      <c r="C9" t="s">
        <v>60</v>
      </c>
      <c r="D9" s="11">
        <v>0.03</v>
      </c>
      <c r="E9" t="s">
        <v>38</v>
      </c>
      <c r="F9" t="s">
        <v>37</v>
      </c>
    </row>
    <row r="10">
      <c r="A10">
        <v>1</v>
      </c>
      <c r="B10" t="s">
        <v>59</v>
      </c>
      <c r="C10" t="s">
        <v>60</v>
      </c>
      <c r="D10" s="11">
        <v>4.5</v>
      </c>
      <c r="E10" t="s">
        <v>38</v>
      </c>
      <c r="F10"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Déconditionner les échalotes ciselées suivant la procédure. Réserver dans une calotte. Couper le beurre en parcelles de 1cm de côté environ.</t>
        </is>
      </c>
      <c r="E3" t="s" s="13"/>
      <c r="F3"/>
    </row>
    <row r="4">
      <c r="A4" t="s">
        <v>2</v>
      </c>
      <c r="B4">
        <v>3</v>
      </c>
      <c r="C4"/>
      <c r="D4" t="inlineStr" s="13">
        <is>
          <t>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t>
        </is>
      </c>
      <c r="E4" t="s" s="13"/>
      <c r="F4"/>
    </row>
    <row r="5">
      <c r="A5" t="s">
        <v>2</v>
      </c>
      <c r="B5">
        <v>4</v>
      </c>
      <c r="C5"/>
      <c r="D5" t="inlineStr" s="13">
        <is>
          <t>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t>
        </is>
      </c>
      <c r="E5" t="s" s="13"/>
      <c r="F5"/>
    </row>
    <row r="6">
      <c r="A6" t="s">
        <v>2</v>
      </c>
      <c r="B6">
        <v>5</v>
      </c>
      <c r="C6"/>
      <c r="D6" t="inlineStr" s="13">
        <is>
          <t>Réduction pour le beurre fondu — Dans la cuve du batteur, mettre l'eau, le jus de citron, le sel fin, le poivre blanc et le poivre de Cayenne. Porter à ébullition tous les éléments dans la cuve du batteur.</t>
        </is>
      </c>
      <c r="E6" t="s" s="13"/>
      <c r="F6"/>
    </row>
    <row r="7">
      <c r="A7" t="s">
        <v>2</v>
      </c>
      <c r="B7">
        <v>6</v>
      </c>
      <c r="C7"/>
      <c r="D7" t="inlineStr" s="13">
        <is>
          <t>Terminer l'élaboration du beurre fondu — Réduire la source de chaleur et incorporer le quart du volume du beurre en parcelles en fouettant énergiquement au fouet à main ou électrique. Aussitôt au batteur, au fouet et en deuxième vitesse, incorporer progressivement le reste du beurre. Le beurre va naturellement se lier et s'émulsionner. Rectifier l'assaisonnement. Verser le beurre fondu dans un bac GN 1/2 H 200. Filmer. Maintenir au chaud en attente de consommation.</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74</v>
      </c>
      <c r="B1"/>
      <c r="C1"/>
      <c r="D1"/>
    </row>
    <row r="2">
      <c r="A2" t="str" s="14">
        <f>"GRO_CDC_207 · GRO.SAUCES · référence : "&amp;Besoins!B3&amp;" "&amp;Besoins!C3&amp;" · multiplicateur réglable sur la feuille ""Besoins"""</f>
        <v>GRO_CDC_207 · GRO.SAUCES · référence : 100 pc · multiplicateur réglable sur la feuille </v>
      </c>
      <c r="B2"/>
      <c r="C2"/>
      <c r="D2"/>
    </row>
    <row r="3">
      <c r="A3"/>
      <c r="B3"/>
      <c r="C3"/>
      <c r="D3"/>
    </row>
    <row r="4">
      <c r="A4" t="s" s="15">
        <v>75</v>
      </c>
      <c r="B4"/>
      <c r="C4"/>
      <c r="D4"/>
    </row>
    <row r="5">
      <c r="A5" t="s" s="16">
        <v>76</v>
      </c>
      <c r="B5" t="str" s="13">
        <f>Procedure!D2</f>
        <v>Mise en place du poste de travail — Vérifier les D.L.C., peser les denrées, sélectionner le matériel. Désinfecter le matériel et le poste de travail suivant les protocoles.</v>
      </c>
      <c r="C5"/>
      <c r="D5"/>
    </row>
    <row r="6">
      <c r="A6" t="s" s="16">
        <v>77</v>
      </c>
      <c r="B6" t="str" s="13">
        <f>Procedure!D3</f>
        <v>Préparations préliminaires — Déconditionner les échalotes ciselées suivant la procédure. Réserver dans une calotte. Couper le beurre en parcelles de 1cm de côté environ.</v>
      </c>
      <c r="C6"/>
      <c r="D6"/>
    </row>
    <row r="7">
      <c r="A7"/>
      <c r="B7" t="str">
        <f>Besoins!B12</f>
        <v>Échalotes ciselées surgelées</v>
      </c>
      <c r="C7" s="11">
        <f>Besoins!E12</f>
        <v>1</v>
      </c>
      <c r="D7" t="str">
        <f>Besoins!F12</f>
        <v>kg</v>
      </c>
    </row>
    <row r="8">
      <c r="A8" t="s" s="16">
        <v>78</v>
      </c>
      <c r="B8" t="str" s="13">
        <f>Procedure!D4</f>
        <v>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v>
      </c>
      <c r="C8"/>
      <c r="D8"/>
    </row>
    <row r="9">
      <c r="A9"/>
      <c r="B9" t="str">
        <f>Besoins!B12</f>
        <v>Échalotes ciselées surgelées</v>
      </c>
      <c r="C9" s="11">
        <f>Besoins!E12</f>
        <v>1</v>
      </c>
      <c r="D9" t="str">
        <f>Besoins!F12</f>
        <v>kg</v>
      </c>
    </row>
    <row r="10">
      <c r="A10"/>
      <c r="B10" t="s">
        <v>79</v>
      </c>
      <c r="C10" s="11">
        <f>'Besoins'!$B$2*2</f>
        <v>2</v>
      </c>
      <c r="D10" t="s">
        <v>48</v>
      </c>
    </row>
    <row r="11">
      <c r="A11"/>
      <c r="B11" t="str">
        <f>Besoins!B11</f>
        <v>Vinaigre blanc d'alcool</v>
      </c>
      <c r="C11" s="11">
        <f>Besoins!E11</f>
        <v>1</v>
      </c>
      <c r="D11" t="str">
        <f>Besoins!F11</f>
        <v>lt</v>
      </c>
    </row>
    <row r="12">
      <c r="A12"/>
      <c r="B12" t="str">
        <f>Besoins!B10</f>
        <v>Crème fraîche épaisse 30% MG</v>
      </c>
      <c r="C12" s="11">
        <f>Besoins!E10</f>
        <v>0.5</v>
      </c>
      <c r="D12" t="str">
        <f>Besoins!F10</f>
        <v>kg</v>
      </c>
    </row>
    <row r="13">
      <c r="A13" t="s" s="16">
        <v>80</v>
      </c>
      <c r="B13" t="str" s="13">
        <f>Procedure!D5</f>
        <v>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v>
      </c>
      <c r="C13"/>
      <c r="D13"/>
    </row>
    <row r="14">
      <c r="A14"/>
      <c r="B14" t="s">
        <v>81</v>
      </c>
      <c r="C14" s="11">
        <f>'Besoins'!$B$2*4.5</f>
        <v>4.5</v>
      </c>
      <c r="D14" t="s">
        <v>38</v>
      </c>
    </row>
    <row r="15">
      <c r="A15"/>
      <c r="B15" t="str">
        <f>Besoins!B8</f>
        <v>Fécule de pomme de terre</v>
      </c>
      <c r="C15" s="11">
        <f>Besoins!E8</f>
        <v>0.03</v>
      </c>
      <c r="D15" t="str">
        <f>Besoins!F8</f>
        <v>kg</v>
      </c>
    </row>
    <row r="16">
      <c r="A16" t="s" s="16">
        <v>82</v>
      </c>
      <c r="B16" t="str" s="13">
        <f>Procedure!D6</f>
        <v>Réduction pour le beurre fondu — Dans la cuve du batteur, mettre l'eau, le jus de citron, le sel fin, le poivre blanc et le poivre de Cayenne. Porter à ébullition tous les éléments dans la cuve du batteur.</v>
      </c>
      <c r="C16"/>
      <c r="D16"/>
    </row>
    <row r="17">
      <c r="A17" t="s" s="16">
        <v>83</v>
      </c>
      <c r="B17" t="str" s="13">
        <f>Procedure!D7</f>
        <v>Terminer l'élaboration du beurre fondu — Réduire la source de chaleur et incorporer le quart du volume du beurre en parcelles en fouettant énergiquement au fouet à main ou électrique. Aussitôt au batteur, au fouet et en deuxième vitesse, incorporer progressivement le reste du beurre. Le beurre va naturellement se lier et s'émulsionner. Rectifier l'assaisonnement. Verser le beurre fondu dans un bac GN 1/2 H 200. Filmer. Maintenir au chaud en attente de consommation.</v>
      </c>
      <c r="C17"/>
      <c r="D17"/>
    </row>
    <row r="18">
      <c r="A18"/>
      <c r="B18" t="s">
        <v>81</v>
      </c>
      <c r="C18" s="11">
        <f>'Besoins'!$B$2*4.5</f>
        <v>4.5</v>
      </c>
      <c r="D18" t="s">
        <v>38</v>
      </c>
    </row>
    <row r="19">
      <c r="A19"/>
      <c r="B19"/>
      <c r="C19"/>
      <c r="D19"/>
    </row>
    <row r="20">
      <c r="A20" t="s" s="17">
        <v>21</v>
      </c>
      <c r="B20"/>
      <c r="C20"/>
      <c r="D20"/>
    </row>
  </sheetData>
  <sheetProtection sheet="1" formatRows="0" formatColumns="0"/>
  <mergeCells count="10">
    <mergeCell ref="A1:D1"/>
    <mergeCell ref="A2:D2"/>
    <mergeCell ref="A4:D4"/>
    <mergeCell ref="B5:D5"/>
    <mergeCell ref="B6:D6"/>
    <mergeCell ref="B8:D8"/>
    <mergeCell ref="B13:D13"/>
    <mergeCell ref="B16:D16"/>
    <mergeCell ref="B17:D17"/>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2026-09-15T21:33:34Z</dcterms:created>
  <dc:title>BEURRE BLANC / BEURRE FONDU [SC</dc:title>
  <dc:subject/>
  <dc:creator>CUIS.web</dc:creator>
  <cp:lastModifiedBy/>
  <cp:keywords/>
  <dc:description>Export automatique — moteur récursif d'origine : Bernard Vandendaele</dc:description>
  <cp:category/>
  <dc:language>en-US</dc:language>
  <dcterms:modified xsi:type="dcterms:W3CDTF">2026-09-15T21:33:34Z</dcterms:modified>
  <cp:revision>1</cp:revision>
</cp:coreProperties>
</file>