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<sst xmlns="http://schemas.openxmlformats.org/spreadsheetml/2006/main" count="95" uniqueCount="95">
  <si>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</si>
  <si>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</si>
  <si>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SAUCE RAVIGOTE</t>
  </si>
  <si>
    <t>Code</t>
  </si>
  <si>
    <t>GRO_CDC_205H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</si>
  <si>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</si>
  <si>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</si>
  <si>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</si>
  <si>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</si>
  <si>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</si>
  <si>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</si>
  <si>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</si>
  <si>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</si>
  <si>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</si>
  <si>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</si>
  <si>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</si>
  <si>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</si>
  <si>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</si>
  <si>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</si>
  <si>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</si>
  <si>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</si>
  <si>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02:26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</si>
  <si>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</si>
  <si>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</si>
  <si>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</si>
  <si>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</si>
  <si>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</si>
  <si>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</si>
  <si>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</si>
  <si>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</si>
  <si>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</si>
  <si>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</si>
  <si>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CONS-CAPRE</t>
  </si>
  <si>
    <t>Câpres au vinaigre bocal</t>
  </si>
  <si>
    <t>Conserves de légumes</t>
  </si>
  <si>
    <t>kg</t>
  </si>
  <si>
    <t>CONS-CORNICHON</t>
  </si>
  <si>
    <t>Cornichons fins au vinaigre bocal</t>
  </si>
  <si>
    <t>EPI-POIVRE-NOIR</t>
  </si>
  <si>
    <t>Poivre noir moulu</t>
  </si>
  <si>
    <t>Épices en poudre et graines</t>
  </si>
  <si>
    <t>RNME101405</t>
  </si>
  <si>
    <t>Huile de tournesol bidon 5L</t>
  </si>
  <si>
    <t>Assaisonnements et corps gras</t>
  </si>
  <si>
    <t>u</t>
  </si>
  <si>
    <t>RNME101406</t>
  </si>
  <si>
    <t>Vinaigre vin rouge 6° bouteille 1,5L</t>
  </si>
  <si>
    <t>RNM0020160</t>
  </si>
  <si>
    <t>CERFEUIL France botte</t>
  </si>
  <si>
    <t>Légumes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</si>
  <si>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</si>
  <si>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</si>
  <si>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</si>
  <si>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</si>
  <si>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</si>
  <si>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</si>
  <si>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</si>
  <si>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</si>
  <si>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</si>
  <si>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</si>
  <si>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</si>
  <si>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TOURNESOL (L)</t>
  </si>
  <si>
    <t>lt</t>
  </si>
  <si>
    <t>Conversions diverses</t>
  </si>
  <si>
    <t xml:space="preserve">        ↳ Huile de tournesol bidon 5L</t>
  </si>
  <si>
    <t>matiere</t>
  </si>
  <si>
    <t xml:space="preserve">    ↳ VINAIGRE VIN ROUGE (L)</t>
  </si>
  <si>
    <t xml:space="preserve">        ↳ Vinaigre vin rouge 6° bouteille 1,5L</t>
  </si>
  <si>
    <t xml:space="preserve">    ↳ Sel fin de cuisine</t>
  </si>
  <si>
    <t xml:space="preserve">    ↳ Poivre noir moulu</t>
  </si>
  <si>
    <t xml:space="preserve">    ↳ Câpres au vinaigre bocal</t>
  </si>
  <si>
    <t xml:space="preserve">    ↳ Cornichons fins au vinaigre bocal</t>
  </si>
  <si>
    <t xml:space="preserve">    ↳ CERFEUIL France botte</t>
  </si>
  <si>
    <t>Recette</t>
  </si>
  <si>
    <t>#</t>
  </si>
  <si>
    <t>Verbe</t>
  </si>
  <si>
    <t>Étape</t>
  </si>
  <si>
    <t>Précision technique</t>
  </si>
  <si>
    <t>Durée</t>
  </si>
  <si>
    <t>Au mixeur, hacher grossièrement les cornichons. Réserver.</t>
  </si>
  <si>
    <t>Au mixeur, hacher finement les aromates. Réserver.</t>
  </si>
  <si>
    <t>Dans la cuve du batteur, mélanger au fouet d'abord le sel, le poivre et le vinaigre.</t>
  </si>
  <si>
    <t>Ajouter l'huile. Bien émulsionner.</t>
  </si>
  <si>
    <t>Ajouter les aromates.</t>
  </si>
  <si>
    <t>Rectifier l'assaisonnement.</t>
  </si>
  <si>
    <t>Fiche technique — SAUCE RAVIGOTE</t>
  </si>
  <si>
    <t>SAUCE RAVIGOTE  GRO_CDC_205H</t>
  </si>
  <si>
    <t>1.</t>
  </si>
  <si>
    <t>2.</t>
  </si>
  <si>
    <t>3.</t>
  </si>
  <si>
    <t xml:space="preserve">    VINAIGRE VIN ROUGE (L) (conv.)</t>
  </si>
  <si>
    <t>4.</t>
  </si>
  <si>
    <t xml:space="preserve">    HUILE TOURNESOL (L) (conv.)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</si>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</sst>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15.131916666667</v>
      </c>
    </row>
    <row r="12">
      <c r="A12" t="s" s="3">
        <v>17</v>
      </c>
      <c r="B12" s="4">
        <v>0.15131916666667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15.131916666667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35</v>
      </c>
      <c r="G7" s="4">
        <f>E7*6.2</f>
        <v>1.86</v>
      </c>
    </row>
    <row r="8">
      <c r="A8" t="s">
        <v>36</v>
      </c>
      <c r="B8" t="s">
        <v>37</v>
      </c>
      <c r="C8" t="s">
        <v>34</v>
      </c>
      <c r="D8" s="9">
        <v>0.4</v>
      </c>
      <c r="E8" s="11">
        <f>D8*$B$2</f>
        <v>0.4</v>
      </c>
      <c r="F8" t="s">
        <v>35</v>
      </c>
      <c r="G8" s="4">
        <f>E8*3.8</f>
        <v>1.52</v>
      </c>
    </row>
    <row r="9">
      <c r="A9" t="s">
        <v>38</v>
      </c>
      <c r="B9" t="s">
        <v>39</v>
      </c>
      <c r="C9" t="s">
        <v>40</v>
      </c>
      <c r="D9" s="9">
        <v>0.006</v>
      </c>
      <c r="E9" s="11">
        <f>D9*$B$2</f>
        <v>0.006</v>
      </c>
      <c r="F9" t="s">
        <v>35</v>
      </c>
      <c r="G9" s="4">
        <f>E9*12.5</f>
        <v>0.075</v>
      </c>
    </row>
    <row r="10">
      <c r="A10" t="s">
        <v>41</v>
      </c>
      <c r="B10" t="s">
        <v>42</v>
      </c>
      <c r="C10" t="s">
        <v>43</v>
      </c>
      <c r="D10" s="9">
        <v>0.5</v>
      </c>
      <c r="E10" s="11">
        <f>D10*$B$2</f>
        <v>0.5</v>
      </c>
      <c r="F10" t="s">
        <v>44</v>
      </c>
      <c r="G10" s="4">
        <f>E10*20.35</f>
        <v>10.175</v>
      </c>
    </row>
    <row r="11">
      <c r="A11" t="s">
        <v>45</v>
      </c>
      <c r="B11" t="s">
        <v>46</v>
      </c>
      <c r="C11" t="s">
        <v>43</v>
      </c>
      <c r="D11" s="9">
        <v>0.333333</v>
      </c>
      <c r="E11" s="11">
        <f>D11*$B$2</f>
        <v>0.333333</v>
      </c>
      <c r="F11" t="s">
        <v>44</v>
      </c>
      <c r="G11" s="4">
        <f>E11*1.79000179</f>
        <v>0.596667</v>
      </c>
    </row>
    <row r="12">
      <c r="A12" t="s">
        <v>47</v>
      </c>
      <c r="B12" t="s">
        <v>48</v>
      </c>
      <c r="C12" t="s">
        <v>49</v>
      </c>
      <c r="D12" s="9">
        <v>0.15</v>
      </c>
      <c r="E12" s="11">
        <f>D12*$B$2</f>
        <v>0.15</v>
      </c>
      <c r="F12" t="s">
        <v>50</v>
      </c>
      <c r="G12" s="4">
        <f>E12*6</f>
        <v>0.9</v>
      </c>
    </row>
    <row r="13">
      <c r="A13" t="s">
        <v>51</v>
      </c>
      <c r="B13" t="s">
        <v>52</v>
      </c>
      <c r="C13" t="s">
        <v>53</v>
      </c>
      <c r="D13" s="9">
        <v>0.015</v>
      </c>
      <c r="E13" s="11">
        <f>D13*$B$2</f>
        <v>0.015</v>
      </c>
      <c r="F13" t="s">
        <v>35</v>
      </c>
      <c r="G13" s="4">
        <f>E13*0.35</f>
        <v>0.00525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25</v>
      </c>
      <c r="F2" t="s">
        <v>60</v>
      </c>
    </row>
    <row r="3">
      <c r="A3">
        <v>1</v>
      </c>
      <c r="B3" t="s">
        <v>61</v>
      </c>
      <c r="C3" t="s">
        <v>59</v>
      </c>
      <c r="D3" s="11">
        <v>2.5</v>
      </c>
      <c r="E3" t="s">
        <v>62</v>
      </c>
      <c r="F3" t="s">
        <v>63</v>
      </c>
    </row>
    <row r="4">
      <c r="A4">
        <v>2</v>
      </c>
      <c r="B4" t="s">
        <v>64</v>
      </c>
      <c r="C4" t="s">
        <v>65</v>
      </c>
      <c r="D4" s="11">
        <v>0.5</v>
      </c>
      <c r="E4" t="s">
        <v>44</v>
      </c>
      <c r="F4" t="s">
        <v>43</v>
      </c>
    </row>
    <row r="5">
      <c r="A5">
        <v>1</v>
      </c>
      <c r="B5" t="s">
        <v>66</v>
      </c>
      <c r="C5" t="s">
        <v>59</v>
      </c>
      <c r="D5" s="11">
        <v>0.5</v>
      </c>
      <c r="E5" t="s">
        <v>62</v>
      </c>
      <c r="F5" t="s">
        <v>63</v>
      </c>
    </row>
    <row r="6">
      <c r="A6">
        <v>2</v>
      </c>
      <c r="B6" t="s">
        <v>67</v>
      </c>
      <c r="C6" t="s">
        <v>65</v>
      </c>
      <c r="D6" s="11">
        <v>0.333</v>
      </c>
      <c r="E6" t="s">
        <v>44</v>
      </c>
      <c r="F6" t="s">
        <v>43</v>
      </c>
    </row>
    <row r="7">
      <c r="A7">
        <v>1</v>
      </c>
      <c r="B7" t="s">
        <v>68</v>
      </c>
      <c r="C7" t="s">
        <v>65</v>
      </c>
      <c r="D7" s="11">
        <v>0.015</v>
      </c>
      <c r="E7" t="s">
        <v>35</v>
      </c>
      <c r="F7" t="s">
        <v>53</v>
      </c>
    </row>
    <row r="8">
      <c r="A8">
        <v>1</v>
      </c>
      <c r="B8" t="s">
        <v>69</v>
      </c>
      <c r="C8" t="s">
        <v>65</v>
      </c>
      <c r="D8" s="11">
        <v>0.006</v>
      </c>
      <c r="E8" t="s">
        <v>35</v>
      </c>
      <c r="F8" t="s">
        <v>40</v>
      </c>
    </row>
    <row r="9">
      <c r="A9">
        <v>1</v>
      </c>
      <c r="B9" t="s">
        <v>70</v>
      </c>
      <c r="C9" t="s">
        <v>65</v>
      </c>
      <c r="D9" s="11">
        <v>0.3</v>
      </c>
      <c r="E9" t="s">
        <v>35</v>
      </c>
      <c r="F9" t="s">
        <v>34</v>
      </c>
    </row>
    <row r="10">
      <c r="A10">
        <v>1</v>
      </c>
      <c r="B10" t="s">
        <v>71</v>
      </c>
      <c r="C10" t="s">
        <v>65</v>
      </c>
      <c r="D10" s="11">
        <v>0.4</v>
      </c>
      <c r="E10" t="s">
        <v>35</v>
      </c>
      <c r="F10" t="s">
        <v>34</v>
      </c>
    </row>
    <row r="11">
      <c r="A11">
        <v>1</v>
      </c>
      <c r="B11" t="s">
        <v>72</v>
      </c>
      <c r="C11" t="s">
        <v>65</v>
      </c>
      <c r="D11" s="11">
        <v>0.15</v>
      </c>
      <c r="E11" t="s">
        <v>35</v>
      </c>
      <c r="F11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/>
      <c r="D2" t="s" s="13">
        <v>79</v>
      </c>
      <c r="E2" t="s" s="13"/>
      <c r="F2"/>
    </row>
    <row r="3">
      <c r="A3" t="s">
        <v>2</v>
      </c>
      <c r="B3">
        <v>2</v>
      </c>
      <c r="C3"/>
      <c r="D3" t="s" s="13">
        <v>80</v>
      </c>
      <c r="E3" t="s" s="13"/>
      <c r="F3"/>
    </row>
    <row r="4">
      <c r="A4" t="s">
        <v>2</v>
      </c>
      <c r="B4">
        <v>3</v>
      </c>
      <c r="C4"/>
      <c r="D4" t="s" s="13">
        <v>81</v>
      </c>
      <c r="E4" t="s" s="13"/>
      <c r="F4"/>
    </row>
    <row r="5">
      <c r="A5" t="s">
        <v>2</v>
      </c>
      <c r="B5">
        <v>4</v>
      </c>
      <c r="C5"/>
      <c r="D5" t="s" s="13">
        <v>82</v>
      </c>
      <c r="E5" t="s" s="13"/>
      <c r="F5"/>
    </row>
    <row r="6">
      <c r="A6" t="s">
        <v>2</v>
      </c>
      <c r="B6">
        <v>5</v>
      </c>
      <c r="C6"/>
      <c r="D6" t="s" s="13">
        <v>83</v>
      </c>
      <c r="E6" t="s" s="13"/>
      <c r="F6"/>
    </row>
    <row r="7">
      <c r="A7" t="s">
        <v>2</v>
      </c>
      <c r="B7">
        <v>6</v>
      </c>
      <c r="C7"/>
      <c r="D7" t="s" s="13">
        <v>84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85</v>
      </c>
      <c r="B1"/>
      <c r="C1"/>
      <c r="D1"/>
    </row>
    <row r="2">
      <c r="A2" t="str" s="14">
        <f>"GRO_CDC_205H · GRO.SAUCES · référence : "&amp;Besoins!B3&amp;" "&amp;Besoins!C3&amp;" · multiplicateur réglable sur la feuille ""Besoins"""</f>
        <v>GRO_CDC_205H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86</v>
      </c>
      <c r="B4"/>
      <c r="C4"/>
      <c r="D4"/>
    </row>
    <row r="5">
      <c r="A5" t="s" s="16">
        <v>87</v>
      </c>
      <c r="B5" t="str" s="13">
        <f>Procedure!D2</f>
        <v>Au mixeur, hacher grossièrement les cornichons. Réserver.</v>
      </c>
      <c r="C5"/>
      <c r="D5"/>
    </row>
    <row r="6">
      <c r="A6"/>
      <c r="B6" t="str">
        <f>Besoins!B8</f>
        <v>Cornichons fins au vinaigre bocal</v>
      </c>
      <c r="C6" s="11">
        <f>Besoins!E8</f>
        <v>0.4</v>
      </c>
      <c r="D6" t="str">
        <f>Besoins!F8</f>
        <v>kg</v>
      </c>
    </row>
    <row r="7">
      <c r="A7" t="s" s="16">
        <v>88</v>
      </c>
      <c r="B7" t="str" s="13">
        <f>Procedure!D3</f>
        <v>Au mixeur, hacher finement les aromates. Réserver.</v>
      </c>
      <c r="C7"/>
      <c r="D7"/>
    </row>
    <row r="8">
      <c r="A8"/>
      <c r="B8" t="str">
        <f>Besoins!B12</f>
        <v>CERFEUIL France botte</v>
      </c>
      <c r="C8" s="11">
        <f>Besoins!E12</f>
        <v>0.15</v>
      </c>
      <c r="D8" t="str">
        <f>Besoins!F12</f>
        <v>kg</v>
      </c>
    </row>
    <row r="9">
      <c r="A9" t="s" s="16">
        <v>89</v>
      </c>
      <c r="B9" t="str" s="13">
        <f>Procedure!D4</f>
        <v>Dans la cuve du batteur, mélanger au fouet d'abord le sel, le poivre et le vinaigre.</v>
      </c>
      <c r="C9"/>
      <c r="D9"/>
    </row>
    <row r="10">
      <c r="A10"/>
      <c r="B10" t="s">
        <v>90</v>
      </c>
      <c r="C10" s="11">
        <f>'Besoins'!$B$2*0.5</f>
        <v>0.5</v>
      </c>
      <c r="D10" t="s">
        <v>62</v>
      </c>
    </row>
    <row r="11">
      <c r="A11"/>
      <c r="B11" t="str">
        <f>Besoins!B13</f>
        <v>Sel fin de cuisine</v>
      </c>
      <c r="C11" s="11">
        <f>Besoins!E13</f>
        <v>0.015</v>
      </c>
      <c r="D11" t="str">
        <f>Besoins!F13</f>
        <v>kg</v>
      </c>
    </row>
    <row r="12">
      <c r="A12"/>
      <c r="B12" t="str">
        <f>Besoins!B9</f>
        <v>Poivre noir moulu</v>
      </c>
      <c r="C12" s="11">
        <f>Besoins!E9</f>
        <v>0.006</v>
      </c>
      <c r="D12" t="str">
        <f>Besoins!F9</f>
        <v>kg</v>
      </c>
    </row>
    <row r="13">
      <c r="A13" t="s" s="16">
        <v>91</v>
      </c>
      <c r="B13" t="str" s="13">
        <f>Procedure!D5</f>
        <v>Ajouter l'huile. Bien émulsionner.</v>
      </c>
      <c r="C13"/>
      <c r="D13"/>
    </row>
    <row r="14">
      <c r="A14"/>
      <c r="B14" t="s">
        <v>92</v>
      </c>
      <c r="C14" s="11">
        <f>'Besoins'!$B$2*2.5</f>
        <v>2.5</v>
      </c>
      <c r="D14" t="s">
        <v>62</v>
      </c>
    </row>
    <row r="15">
      <c r="A15" t="s" s="16">
        <v>93</v>
      </c>
      <c r="B15" t="str" s="13">
        <f>Procedure!D6</f>
        <v>Ajouter les aromates.</v>
      </c>
      <c r="C15"/>
      <c r="D15"/>
    </row>
    <row r="16">
      <c r="A16"/>
      <c r="B16" t="str">
        <f>Besoins!B7</f>
        <v>Câpres au vinaigre bocal</v>
      </c>
      <c r="C16" s="11">
        <f>Besoins!E7</f>
        <v>0.3</v>
      </c>
      <c r="D16" t="str">
        <f>Besoins!F7</f>
        <v>kg</v>
      </c>
    </row>
    <row r="17">
      <c r="A17" t="s" s="16">
        <v>94</v>
      </c>
      <c r="B17" t="str" s="13">
        <f>Procedure!D7</f>
        <v>Rectifier l'assaisonnement.</v>
      </c>
      <c r="C17"/>
      <c r="D17"/>
    </row>
    <row r="18">
      <c r="A18"/>
      <c r="B18"/>
      <c r="C18"/>
      <c r="D18"/>
    </row>
    <row r="19">
      <c r="A19" t="s" s="17">
        <v>22</v>
      </c>
      <c r="B19"/>
      <c r="C19"/>
      <c r="D19"/>
    </row>
  </sheetData>
  <sheetProtection sheet="1" formatRows="0" formatColumns="0"/>
  <mergeCells count="10">
    <mergeCell ref="A1:D1"/>
    <mergeCell ref="A2:D2"/>
    <mergeCell ref="A4:D4"/>
    <mergeCell ref="B5:D5"/>
    <mergeCell ref="B7:D7"/>
    <mergeCell ref="B9:D9"/>
    <mergeCell ref="B13:D13"/>
    <mergeCell ref="B15:D15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2026-09-16T00:26:24Z</dcterms:created>
  <dc:title>SAUCE RAVIGOTE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2026-09-16T00:26:24Z</dcterms:modified>
  <cp:revision>1</cp:revision>
</cp:coreProperties>
</file>