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<sst xmlns="http://schemas.openxmlformats.org/spreadsheetml/2006/main" count="57" uniqueCount="57">
  <si>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</si>
  <si>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</si>
  <si>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</si>
  <si>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</si>
  <si>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</si>
  <si>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</si>
  <si>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</si>
  <si>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</si>
  <si>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</si>
  <si>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</si>
  <si>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</si>
  <si>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</si>
  <si>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</si>
  <si>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</si>
  <si>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</si>
  <si>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</si>
  <si>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</si>
  <si>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</si>
  <si>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</si>
  <si>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</si>
  <si>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</si>
  <si>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</si>
  <si>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</si>
  <si>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</si>
  <si>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</si>
  <si>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</si>
  <si>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</si>
  <si>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</si>
  <si>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</si>
  <si>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</si>
  <si>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</si>
  <si>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</si>
  <si>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</si>
  <si>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</si>
  <si>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AUX PIGNONS GRILLES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</si>
  <si>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</si>
  <si>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</si>
  <si>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</si>
  <si>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</si>
  <si>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Niveau</t>
  </si>
  <si>
    <t>Composant</t>
  </si>
  <si>
    <t>Type</t>
  </si>
  <si>
    <t>Quantité (× multiplicateur, voir feuille Besoins)</t>
  </si>
  <si>
    <t>recette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</si>
  <si>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</si>
  <si>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</si>
  <si>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</si>
  <si>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</si>
  <si>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</si>
  <si>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</si>
  <si>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Fiche technique — SAUCE AUX PIGNONS GRILLES</t>
  </si>
  <si>
    <t>SAUCE AUX PIGNONS GRILLES  GRO_CDC_205G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</si>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</sst>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32</v>
      </c>
      <c r="E7" s="6">
        <f>D7*$B$2</f>
        <v>32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0.006</v>
      </c>
      <c r="E8" s="6">
        <f>D8*$B$2</f>
        <v>0.006</v>
      </c>
      <c r="F8" t="s">
        <v>18</v>
      </c>
      <c r="G8" s="9">
        <f>E8*12.5</f>
        <v>0.075</v>
      </c>
    </row>
    <row r="9">
      <c r="A9" t="s">
        <v>19</v>
      </c>
      <c r="B9" t="s">
        <v>20</v>
      </c>
      <c r="C9" t="s">
        <v>17</v>
      </c>
      <c r="D9" s="4">
        <v>0.006</v>
      </c>
      <c r="E9" s="6">
        <f>D9*$B$2</f>
        <v>0.006</v>
      </c>
      <c r="F9" t="s">
        <v>18</v>
      </c>
      <c r="G9" s="9">
        <f>E9*2800</f>
        <v>16.8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18</v>
      </c>
      <c r="G10" s="9">
        <f>E10*54.41</f>
        <v>27.205</v>
      </c>
    </row>
    <row r="11">
      <c r="A11" t="s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18</v>
      </c>
      <c r="G11" s="9">
        <f>E11*0.35</f>
        <v>0.00525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/>
      <c r="D2" t="s" s="12">
        <v>35</v>
      </c>
      <c r="E2" t="s" s="12"/>
      <c r="F2"/>
    </row>
    <row r="3">
      <c r="A3" t="s">
        <v>34</v>
      </c>
      <c r="B3">
        <v>2</v>
      </c>
      <c r="C3"/>
      <c r="D3" t="s" s="12">
        <v>36</v>
      </c>
      <c r="E3" t="s" s="12"/>
      <c r="F3"/>
    </row>
    <row r="4">
      <c r="A4" t="s">
        <v>34</v>
      </c>
      <c r="B4">
        <v>3</v>
      </c>
      <c r="C4"/>
      <c r="D4" t="s" s="12">
        <v>37</v>
      </c>
      <c r="E4" t="s" s="12"/>
      <c r="F4"/>
    </row>
    <row r="5">
      <c r="A5" t="s">
        <v>34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34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'Besoins'!$B$2*32</f>
        <v>32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'Besoins'!$B$2*0.5</f>
        <v>0.5</v>
      </c>
      <c r="E4" t="s">
        <v>18</v>
      </c>
    </row>
    <row r="5">
      <c r="A5">
        <v>1</v>
      </c>
      <c r="B5" t="s">
        <v>47</v>
      </c>
      <c r="C5" t="s">
        <v>45</v>
      </c>
      <c r="D5" s="6">
        <f>'Besoins'!$B$2*0.015</f>
        <v>0.015</v>
      </c>
      <c r="E5" t="s">
        <v>18</v>
      </c>
    </row>
    <row r="6">
      <c r="A6">
        <v>1</v>
      </c>
      <c r="B6" t="s">
        <v>48</v>
      </c>
      <c r="C6" t="s">
        <v>45</v>
      </c>
      <c r="D6" s="6">
        <f>'Besoins'!$B$2*0.006</f>
        <v>0.006</v>
      </c>
      <c r="E6" t="s">
        <v>18</v>
      </c>
    </row>
    <row r="7">
      <c r="A7">
        <v>1</v>
      </c>
      <c r="B7" t="s">
        <v>49</v>
      </c>
      <c r="C7" t="s">
        <v>45</v>
      </c>
      <c r="D7" s="6">
        <f>'Besoins'!$B$2*0.006</f>
        <v>0.006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50</v>
      </c>
      <c r="B1"/>
      <c r="C1"/>
      <c r="D1"/>
    </row>
    <row r="2">
      <c r="A2" t="str" s="13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6">
        <f>Besoins!E10</f>
        <v>0.5</v>
      </c>
      <c r="D6" t="str">
        <f>Besoins!F10</f>
        <v>kg</v>
      </c>
    </row>
    <row r="7">
      <c r="A7" t="s" s="15">
        <v>53</v>
      </c>
      <c r="B7" t="str" s="12">
        <f>Procedure!D3</f>
        <v>Au cutter, concasser finement les pignons grillés.</v>
      </c>
      <c r="C7"/>
      <c r="D7"/>
    </row>
    <row r="8">
      <c r="A8" t="s" s="15">
        <v>54</v>
      </c>
      <c r="B8" t="str" s="12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6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6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6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6">
        <f>Besoins!E9</f>
        <v>0.006</v>
      </c>
      <c r="D12" t="str">
        <f>Besoins!F9</f>
        <v>kg</v>
      </c>
    </row>
    <row r="13">
      <c r="A13" t="s" s="15">
        <v>55</v>
      </c>
      <c r="B13" t="str" s="12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6">
        <v>56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2026-09-15T23:04:52Z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2026-09-15T23:04:52Z</dcterms:modified>
  <cp:revision>1</cp:revision>
</cp:coreProperties>
</file>