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<sst xmlns="http://schemas.openxmlformats.org/spreadsheetml/2006/main" count="87" uniqueCount="87">
  <si>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</si>
  <si>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</si>
  <si>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SAUCE VINAIGRETTE AU ROQUEFORT</t>
  </si>
  <si>
    <t>Code</t>
  </si>
  <si>
    <t>GRO_CDC_205F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</si>
  <si>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</si>
  <si>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</si>
  <si>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</si>
  <si>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</si>
  <si>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</si>
  <si>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</si>
  <si>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</si>
  <si>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</si>
  <si>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</si>
  <si>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</si>
  <si>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</si>
  <si>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</si>
  <si>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</si>
  <si>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</si>
  <si>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</si>
  <si>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</si>
  <si>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</si>
  <si>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</si>
  <si>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</si>
  <si>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</si>
  <si>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</si>
  <si>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</si>
  <si>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</si>
  <si>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</si>
  <si>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</si>
  <si>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</si>
  <si>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</si>
  <si>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</si>
  <si>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</si>
  <si>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</si>
  <si>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</si>
  <si>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00POT_MP033</t>
  </si>
  <si>
    <t>Vinaigre de Xérès</t>
  </si>
  <si>
    <t>Épicerie</t>
  </si>
  <si>
    <t>lt</t>
  </si>
  <si>
    <t>RNME101402</t>
  </si>
  <si>
    <t>Huile de colza bidon 5L</t>
  </si>
  <si>
    <t>Assaisonnements et corps gras</t>
  </si>
  <si>
    <t>u</t>
  </si>
  <si>
    <t>RNME101411</t>
  </si>
  <si>
    <t>Moutarde de Dijon seau 5kg</t>
  </si>
  <si>
    <t>HUI-NOIX</t>
  </si>
  <si>
    <t>Huile de noix vierge</t>
  </si>
  <si>
    <t>Huiles végétales</t>
  </si>
  <si>
    <t>RNM0310155</t>
  </si>
  <si>
    <t>ROQUEFORT AOC</t>
  </si>
  <si>
    <t>Fromages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</si>
  <si>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</si>
  <si>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</si>
  <si>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</si>
  <si>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</si>
  <si>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</si>
  <si>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</si>
  <si>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</si>
  <si>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</si>
  <si>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</si>
  <si>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</si>
  <si>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Vinaigre de Xérès</t>
  </si>
  <si>
    <t>matiere</t>
  </si>
  <si>
    <t xml:space="preserve">    ↳ HUILE COLZA (L)</t>
  </si>
  <si>
    <t>Conversions diverses</t>
  </si>
  <si>
    <t xml:space="preserve">        ↳ Huile de colza bidon 5L</t>
  </si>
  <si>
    <t xml:space="preserve">    ↳ Huile de noix vierge</t>
  </si>
  <si>
    <t xml:space="preserve">    ↳ Moutarde de Dijon seau 5kg</t>
  </si>
  <si>
    <t xml:space="preserve">    ↳ Sel fin de cuisine</t>
  </si>
  <si>
    <t xml:space="preserve">    ↳ Poivre noir moulu</t>
  </si>
  <si>
    <t xml:space="preserve">    ↳ ROQUEFORT AOC</t>
  </si>
  <si>
    <t>Recette</t>
  </si>
  <si>
    <t>#</t>
  </si>
  <si>
    <t>Verbe</t>
  </si>
  <si>
    <t>Étape</t>
  </si>
  <si>
    <t>Précision technique</t>
  </si>
  <si>
    <t>Durée</t>
  </si>
  <si>
    <t>Dans la cuve du batteur, mélanger au fouet le roquefort préalablement écrasé, le sel, le poivre et la moutarde. Bien lisser.</t>
  </si>
  <si>
    <t>Ajouter le vinaigre de Xérès. Mélanger.</t>
  </si>
  <si>
    <t>Ajouter les deux huiles. Bien émulsionner. Rectifier l'assaisonnement.</t>
  </si>
  <si>
    <t>Fiche technique — SAUCE VINAIGRETTE AU ROQUEFORT</t>
  </si>
  <si>
    <t>SAUCE VINAIGRETTE AU ROQUEFORT  GRO_CDC_205F</t>
  </si>
  <si>
    <t>1.</t>
  </si>
  <si>
    <t>2.</t>
  </si>
  <si>
    <t>3.</t>
  </si>
  <si>
    <t xml:space="preserve">    HUILE COLZA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</si>
</sst>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39.23725</v>
      </c>
    </row>
    <row r="12">
      <c r="A12" t="s" s="3">
        <v>17</v>
      </c>
      <c r="B12" s="4">
        <v>0.3923725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39.23725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E7*12.5</f>
        <v>0.075</v>
      </c>
    </row>
    <row r="8">
      <c r="A8" t="s">
        <v>36</v>
      </c>
      <c r="B8" t="s">
        <v>37</v>
      </c>
      <c r="C8" t="s">
        <v>38</v>
      </c>
      <c r="D8" s="9">
        <v>0.75</v>
      </c>
      <c r="E8" s="11">
        <f>D8*$B$2</f>
        <v>0.75</v>
      </c>
      <c r="F8" t="s">
        <v>39</v>
      </c>
      <c r="G8" s="4">
        <f>E8*12</f>
        <v>9</v>
      </c>
    </row>
    <row r="9">
      <c r="A9" t="s">
        <v>40</v>
      </c>
      <c r="B9" t="s">
        <v>41</v>
      </c>
      <c r="C9" t="s">
        <v>42</v>
      </c>
      <c r="D9" s="9">
        <v>0.4</v>
      </c>
      <c r="E9" s="11">
        <f>D9*$B$2</f>
        <v>0.4</v>
      </c>
      <c r="F9" t="s">
        <v>43</v>
      </c>
      <c r="G9" s="4">
        <f>E9*19.34</f>
        <v>7.736</v>
      </c>
    </row>
    <row r="10">
      <c r="A10" t="s">
        <v>44</v>
      </c>
      <c r="B10" t="s">
        <v>45</v>
      </c>
      <c r="C10" t="s">
        <v>42</v>
      </c>
      <c r="D10" s="9">
        <v>0.1</v>
      </c>
      <c r="E10" s="11">
        <f>D10*$B$2</f>
        <v>0.1</v>
      </c>
      <c r="F10" t="s">
        <v>35</v>
      </c>
      <c r="G10" s="4">
        <f>E10*3.71</f>
        <v>0.371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39</v>
      </c>
      <c r="G11" s="4">
        <f>E11*12.5</f>
        <v>12.5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35</v>
      </c>
      <c r="G12" s="4">
        <f>E12*19.1</f>
        <v>9.55</v>
      </c>
    </row>
    <row r="13">
      <c r="A13" t="s">
        <v>52</v>
      </c>
      <c r="B13" t="s">
        <v>53</v>
      </c>
      <c r="C13" t="s">
        <v>54</v>
      </c>
      <c r="D13" s="9">
        <v>0.015</v>
      </c>
      <c r="E13" s="11">
        <f>D13*$B$2</f>
        <v>0.015</v>
      </c>
      <c r="F13" t="s">
        <v>35</v>
      </c>
      <c r="G13" s="4">
        <f>E13*0.35</f>
        <v>0.00525</v>
      </c>
    </row>
    <row r="14">
      <c r="A14"/>
      <c r="B14"/>
      <c r="C14"/>
      <c r="D14"/>
      <c r="E14"/>
      <c r="F14" t="s" s="3">
        <v>55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0.75</v>
      </c>
      <c r="E3" t="s">
        <v>39</v>
      </c>
      <c r="F3" t="s">
        <v>38</v>
      </c>
    </row>
    <row r="4">
      <c r="A4">
        <v>1</v>
      </c>
      <c r="B4" t="s">
        <v>64</v>
      </c>
      <c r="C4" t="s">
        <v>60</v>
      </c>
      <c r="D4" s="11">
        <v>2</v>
      </c>
      <c r="E4" t="s">
        <v>39</v>
      </c>
      <c r="F4" t="s">
        <v>65</v>
      </c>
    </row>
    <row r="5">
      <c r="A5">
        <v>2</v>
      </c>
      <c r="B5" t="s">
        <v>66</v>
      </c>
      <c r="C5" t="s">
        <v>63</v>
      </c>
      <c r="D5" s="11">
        <v>0.4</v>
      </c>
      <c r="E5" t="s">
        <v>43</v>
      </c>
      <c r="F5" t="s">
        <v>42</v>
      </c>
    </row>
    <row r="6">
      <c r="A6">
        <v>1</v>
      </c>
      <c r="B6" t="s">
        <v>67</v>
      </c>
      <c r="C6" t="s">
        <v>63</v>
      </c>
      <c r="D6" s="11">
        <v>1</v>
      </c>
      <c r="E6" t="s">
        <v>39</v>
      </c>
      <c r="F6" t="s">
        <v>48</v>
      </c>
    </row>
    <row r="7">
      <c r="A7">
        <v>1</v>
      </c>
      <c r="B7" t="s">
        <v>68</v>
      </c>
      <c r="C7" t="s">
        <v>63</v>
      </c>
      <c r="D7" s="11">
        <v>0.1</v>
      </c>
      <c r="E7" t="s">
        <v>35</v>
      </c>
      <c r="F7" t="s">
        <v>42</v>
      </c>
    </row>
    <row r="8">
      <c r="A8">
        <v>1</v>
      </c>
      <c r="B8" t="s">
        <v>69</v>
      </c>
      <c r="C8" t="s">
        <v>63</v>
      </c>
      <c r="D8" s="11">
        <v>0.015</v>
      </c>
      <c r="E8" t="s">
        <v>35</v>
      </c>
      <c r="F8" t="s">
        <v>54</v>
      </c>
    </row>
    <row r="9">
      <c r="A9">
        <v>1</v>
      </c>
      <c r="B9" t="s">
        <v>70</v>
      </c>
      <c r="C9" t="s">
        <v>63</v>
      </c>
      <c r="D9" s="11">
        <v>0.006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63</v>
      </c>
      <c r="D10" s="11">
        <v>0.5</v>
      </c>
      <c r="E10" t="s">
        <v>35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/>
      <c r="D2" t="s" s="13">
        <v>78</v>
      </c>
      <c r="E2" t="s" s="13"/>
      <c r="F2"/>
    </row>
    <row r="3">
      <c r="A3" t="s">
        <v>2</v>
      </c>
      <c r="B3">
        <v>2</v>
      </c>
      <c r="C3"/>
      <c r="D3" t="s" s="13">
        <v>79</v>
      </c>
      <c r="E3" t="s" s="13"/>
      <c r="F3"/>
    </row>
    <row r="4">
      <c r="A4" t="s">
        <v>2</v>
      </c>
      <c r="B4">
        <v>3</v>
      </c>
      <c r="C4"/>
      <c r="D4" t="s" s="13">
        <v>80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81</v>
      </c>
      <c r="B1"/>
      <c r="C1"/>
      <c r="D1"/>
    </row>
    <row r="2">
      <c r="A2" t="str" s="14">
        <f>"GRO_CDC_205F · GRO.SAUCES · référence : "&amp;Besoins!B3&amp;" "&amp;Besoins!C3&amp;" · multiplicateur réglable sur la feuille ""Besoins"""</f>
        <v>GRO_CDC_205F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82</v>
      </c>
      <c r="B4"/>
      <c r="C4"/>
      <c r="D4"/>
    </row>
    <row r="5">
      <c r="A5" t="s" s="16">
        <v>83</v>
      </c>
      <c r="B5" t="str" s="13">
        <f>Procedure!D2</f>
        <v>Dans la cuve du batteur, mélanger au fouet le roquefort préalablement écrasé, le sel, le poivre et la moutarde. Bien lisser.</v>
      </c>
      <c r="C5"/>
      <c r="D5"/>
    </row>
    <row r="6">
      <c r="A6"/>
      <c r="B6" t="str">
        <f>Besoins!B10</f>
        <v>Moutarde de Dijon seau 5kg</v>
      </c>
      <c r="C6" s="11">
        <f>Besoins!E10</f>
        <v>0.1</v>
      </c>
      <c r="D6" t="str">
        <f>Besoins!F10</f>
        <v>kg</v>
      </c>
    </row>
    <row r="7">
      <c r="A7"/>
      <c r="B7" t="str">
        <f>Besoins!B13</f>
        <v>Sel fin de cuisine</v>
      </c>
      <c r="C7" s="11">
        <f>Besoins!E13</f>
        <v>0.015</v>
      </c>
      <c r="D7" t="str">
        <f>Besoins!F13</f>
        <v>kg</v>
      </c>
    </row>
    <row r="8">
      <c r="A8"/>
      <c r="B8" t="str">
        <f>Besoins!B7</f>
        <v>Poivre noir moulu</v>
      </c>
      <c r="C8" s="11">
        <f>Besoins!E7</f>
        <v>0.006</v>
      </c>
      <c r="D8" t="str">
        <f>Besoins!F7</f>
        <v>kg</v>
      </c>
    </row>
    <row r="9">
      <c r="A9"/>
      <c r="B9" t="str">
        <f>Besoins!B12</f>
        <v>ROQUEFORT AOC</v>
      </c>
      <c r="C9" s="11">
        <f>Besoins!E12</f>
        <v>0.5</v>
      </c>
      <c r="D9" t="str">
        <f>Besoins!F12</f>
        <v>kg</v>
      </c>
    </row>
    <row r="10">
      <c r="A10" t="s" s="16">
        <v>84</v>
      </c>
      <c r="B10" t="str" s="13">
        <f>Procedure!D3</f>
        <v>Ajouter le vinaigre de Xérès. Mélanger.</v>
      </c>
      <c r="C10"/>
      <c r="D10"/>
    </row>
    <row r="11">
      <c r="A11"/>
      <c r="B11" t="str">
        <f>Besoins!B8</f>
        <v>Vinaigre de Xérès</v>
      </c>
      <c r="C11" s="11">
        <f>Besoins!E8</f>
        <v>0.75</v>
      </c>
      <c r="D11" t="str">
        <f>Besoins!F8</f>
        <v>lt</v>
      </c>
    </row>
    <row r="12">
      <c r="A12" t="s" s="16">
        <v>85</v>
      </c>
      <c r="B12" t="str" s="13">
        <f>Procedure!D4</f>
        <v>Ajouter les deux huiles. Bien émulsionner. Rectifier l'assaisonnement.</v>
      </c>
      <c r="C12"/>
      <c r="D12"/>
    </row>
    <row r="13">
      <c r="A13"/>
      <c r="B13" t="s">
        <v>86</v>
      </c>
      <c r="C13" s="11">
        <f>'Besoins'!$B$2*2</f>
        <v>2</v>
      </c>
      <c r="D13" t="s">
        <v>39</v>
      </c>
    </row>
    <row r="14">
      <c r="A14"/>
      <c r="B14" t="str">
        <f>Besoins!B11</f>
        <v>Huile de noix vierge</v>
      </c>
      <c r="C14" s="11">
        <f>Besoins!E11</f>
        <v>1</v>
      </c>
      <c r="D14" t="str">
        <f>Besoins!F11</f>
        <v>lt</v>
      </c>
    </row>
    <row r="15">
      <c r="A15"/>
      <c r="B15"/>
      <c r="C15"/>
      <c r="D15"/>
    </row>
    <row r="16">
      <c r="A16" t="s" s="17">
        <v>22</v>
      </c>
      <c r="B16"/>
      <c r="C16"/>
      <c r="D16"/>
    </row>
  </sheetData>
  <sheetProtection sheet="1" formatRows="0" formatColumns="0"/>
  <mergeCells count="7">
    <mergeCell ref="A1:D1"/>
    <mergeCell ref="A2:D2"/>
    <mergeCell ref="A4:D4"/>
    <mergeCell ref="B5:D5"/>
    <mergeCell ref="B10:D10"/>
    <mergeCell ref="B12:D12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2026-09-16T02:02:34Z</dcterms:created>
  <dc:title>SAUCE VINAIGRETTE AU ROQUEFORT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2026-09-16T02:02:34Z</dcterms:modified>
  <cp:revision>1</cp:revision>
</cp:coreProperties>
</file>