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<sst xmlns="http://schemas.openxmlformats.org/spreadsheetml/2006/main" count="102" uniqueCount="102">
  <si>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</si>
  <si>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</si>
  <si>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SAUCE MAYONNAISE AU MIEL</t>
  </si>
  <si>
    <t>Code</t>
  </si>
  <si>
    <t>GRO_CDC_203B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</si>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</sst>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20.40495</v>
      </c>
    </row>
    <row r="12">
      <c r="A12" t="s" s="3">
        <v>17</v>
      </c>
      <c r="B12" s="4">
        <v>0.2040495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20.40495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0.4</v>
      </c>
      <c r="E13" s="11">
        <f>D13*$B$2</f>
        <v>0.4</v>
      </c>
      <c r="F13" t="s">
        <v>38</v>
      </c>
      <c r="G13" s="4">
        <f>E13*13.47</f>
        <v>5.388</v>
      </c>
    </row>
    <row r="14">
      <c r="A14" t="s">
        <v>52</v>
      </c>
      <c r="B14" t="s">
        <v>53</v>
      </c>
      <c r="C14" t="s">
        <v>54</v>
      </c>
      <c r="D14" s="9">
        <v>0.015</v>
      </c>
      <c r="E14" s="11">
        <f>D14*$B$2</f>
        <v>0.015</v>
      </c>
      <c r="F14" t="s">
        <v>38</v>
      </c>
      <c r="G14" s="4">
        <f>E14*0.35</f>
        <v>0.00525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3</v>
      </c>
      <c r="E4" t="s">
        <v>64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0.6</v>
      </c>
      <c r="E5" t="s">
        <v>44</v>
      </c>
      <c r="F5" t="s">
        <v>43</v>
      </c>
    </row>
    <row r="6">
      <c r="A6">
        <v>2</v>
      </c>
      <c r="B6" t="s">
        <v>68</v>
      </c>
      <c r="C6" t="s">
        <v>60</v>
      </c>
      <c r="D6" s="11">
        <v>0.3</v>
      </c>
      <c r="E6" t="s">
        <v>64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0.2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0.015</v>
      </c>
      <c r="E8" t="s">
        <v>38</v>
      </c>
      <c r="F8" t="s">
        <v>54</v>
      </c>
    </row>
    <row r="9">
      <c r="A9">
        <v>2</v>
      </c>
      <c r="B9" t="s">
        <v>71</v>
      </c>
      <c r="C9" t="s">
        <v>67</v>
      </c>
      <c r="D9" s="11">
        <v>0.006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0.001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0.09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60</v>
      </c>
      <c r="D12" s="11">
        <v>15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60</v>
      </c>
      <c r="D13" s="11">
        <v>0.285</v>
      </c>
      <c r="E13" t="s">
        <v>64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7.5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0.4</v>
      </c>
      <c r="E15" t="s">
        <v>38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86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86</v>
      </c>
      <c r="B4">
        <v>2</v>
      </c>
      <c r="C4"/>
      <c r="D4" t="s" s="14">
        <v>87</v>
      </c>
      <c r="E4" t="s" s="14"/>
      <c r="F4"/>
    </row>
    <row r="5">
      <c r="A5" t="s">
        <v>86</v>
      </c>
      <c r="B5">
        <v>3</v>
      </c>
      <c r="C5"/>
      <c r="D5" t="s" s="14">
        <v>88</v>
      </c>
      <c r="E5" t="s" s="14"/>
      <c r="F5"/>
    </row>
    <row r="6">
      <c r="A6" t="s">
        <v>86</v>
      </c>
      <c r="B6">
        <v>4</v>
      </c>
      <c r="C6"/>
      <c r="D6" t="s" s="14">
        <v>89</v>
      </c>
      <c r="E6" t="s" s="14"/>
      <c r="F6"/>
    </row>
    <row r="7">
      <c r="A7" t="s">
        <v>86</v>
      </c>
      <c r="B7">
        <v>5</v>
      </c>
      <c r="C7"/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Identique à la base (203), en incorporant le miel aux éléments du départ (étape 1).</v>
      </c>
      <c r="C5"/>
      <c r="D5"/>
    </row>
    <row r="6">
      <c r="A6"/>
      <c r="B6" t="s">
        <v>94</v>
      </c>
      <c r="C6" s="11">
        <f>'Besoins'!$B$2*100</f>
        <v>100</v>
      </c>
      <c r="D6" t="s">
        <v>25</v>
      </c>
    </row>
    <row r="7">
      <c r="A7"/>
      <c r="B7" t="str">
        <f>Besoins!B13</f>
        <v>Miel liquide toutes fleurs pot 1kg</v>
      </c>
      <c r="C7" s="11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93</v>
      </c>
      <c r="B10" t="str" s="14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11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11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11">
        <f>Besoins!E11</f>
        <v>0.09</v>
      </c>
      <c r="D14" t="str">
        <f>Besoins!F11</f>
        <v>kg</v>
      </c>
    </row>
    <row r="15">
      <c r="A15"/>
      <c r="B15" t="s">
        <v>96</v>
      </c>
      <c r="C15" s="11">
        <f>'Besoins'!$B$2*15</f>
        <v>15</v>
      </c>
      <c r="D15" t="s">
        <v>25</v>
      </c>
    </row>
    <row r="16">
      <c r="A16" t="s" s="17">
        <v>97</v>
      </c>
      <c r="B16" t="str" s="14">
        <f>Procedure!D4</f>
        <v>En deuxième vitesse, incorporer l'huile en filet régulier.</v>
      </c>
      <c r="C16"/>
      <c r="D16"/>
    </row>
    <row r="17">
      <c r="A17"/>
      <c r="B17" t="s">
        <v>98</v>
      </c>
      <c r="C17" s="11">
        <f>'Besoins'!$B$2*3</f>
        <v>3</v>
      </c>
      <c r="D17" t="s">
        <v>64</v>
      </c>
    </row>
    <row r="18">
      <c r="A18" t="s" s="17">
        <v>99</v>
      </c>
      <c r="B18" t="str" s="14">
        <f>Procedure!D5</f>
        <v>En fin de montage de la mayonnaise, ajouter le reste du vinaigre.</v>
      </c>
      <c r="C18"/>
      <c r="D18"/>
    </row>
    <row r="19">
      <c r="A19" t="s" s="17">
        <v>100</v>
      </c>
      <c r="B19" t="str" s="14">
        <f>Procedure!D6</f>
        <v>En troisième vitesse, serrer la mayonnaise pendant 2 minutes.</v>
      </c>
      <c r="C19"/>
      <c r="D19"/>
    </row>
    <row r="20">
      <c r="A20" t="s" s="17">
        <v>101</v>
      </c>
      <c r="B20" t="str" s="14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2026-09-15T23:42:44Z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2026-09-15T23:42:44Z</dcterms:modified>
  <cp:revision>1</cp:revision>
</cp:coreProperties>
</file>