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<sst xmlns="http://schemas.openxmlformats.org/spreadsheetml/2006/main" count="66" uniqueCount="66">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</sst>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E7*5.5</f>
        <v>2.75</v>
      </c>
    </row>
    <row r="8">
      <c r="A8" t="s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8">
        <f>E8*2.8</f>
        <v>5.6</v>
      </c>
    </row>
    <row r="9">
      <c r="A9" t="s" s="9">
        <v>18</v>
      </c>
      <c r="B9" t="s">
        <v>19</v>
      </c>
      <c r="C9" t="s">
        <v>20</v>
      </c>
      <c r="D9" s="4">
        <v>9.75</v>
      </c>
      <c r="E9" s="6">
        <f>D9*$B$2</f>
        <v>9.75</v>
      </c>
      <c r="F9" t="s">
        <v>15</v>
      </c>
      <c r="G9" s="8">
        <f>E9*0.003</f>
        <v>0.02925</v>
      </c>
    </row>
    <row r="10">
      <c r="A10" t="s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24</v>
      </c>
      <c r="G10" s="8">
        <f>E10*14.95</f>
        <v>29.9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28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28</v>
      </c>
      <c r="G12" s="8">
        <f>E12*0.35</f>
        <v>0.014</v>
      </c>
    </row>
    <row r="13">
      <c r="A13" t="s">
        <v>32</v>
      </c>
      <c r="B13" t="s">
        <v>33</v>
      </c>
      <c r="C13" t="s">
        <v>34</v>
      </c>
      <c r="D13" s="4">
        <v>22.5</v>
      </c>
      <c r="E13" s="6">
        <f>D13*$B$2</f>
        <v>22.5</v>
      </c>
      <c r="F13" t="s">
        <v>28</v>
      </c>
      <c r="G13" s="8">
        <f>E13*12.37</f>
        <v>278.325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s">
        <v>43</v>
      </c>
      <c r="E2"/>
      <c r="F2"/>
    </row>
    <row r="3">
      <c r="A3" t="s">
        <v>44</v>
      </c>
      <c r="B3">
        <v>1</v>
      </c>
      <c r="C3" t="s">
        <v>45</v>
      </c>
      <c r="D3" t="s" s="12">
        <v>46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'Besoins'!$B$2*22.5</f>
        <v>22.5</v>
      </c>
      <c r="E3" t="s">
        <v>28</v>
      </c>
    </row>
    <row r="4">
      <c r="A4">
        <v>1</v>
      </c>
      <c r="B4" t="s">
        <v>54</v>
      </c>
      <c r="C4" t="s">
        <v>51</v>
      </c>
      <c r="D4" s="6">
        <f>'Besoins'!$B$2*10</f>
        <v>10</v>
      </c>
      <c r="E4" t="s">
        <v>15</v>
      </c>
    </row>
    <row r="5">
      <c r="A5">
        <v>2</v>
      </c>
      <c r="B5" t="s">
        <v>55</v>
      </c>
      <c r="C5" t="s">
        <v>53</v>
      </c>
      <c r="D5" s="6">
        <f>'Besoins'!$B$2*9.75</f>
        <v>9.75</v>
      </c>
      <c r="E5" t="s">
        <v>15</v>
      </c>
    </row>
    <row r="6">
      <c r="A6">
        <v>2</v>
      </c>
      <c r="B6" t="s">
        <v>56</v>
      </c>
      <c r="C6" t="s">
        <v>53</v>
      </c>
      <c r="D6" s="6">
        <f>'Besoins'!$B$2*0.25</f>
        <v>0.25</v>
      </c>
      <c r="E6" t="s">
        <v>28</v>
      </c>
    </row>
    <row r="7">
      <c r="A7">
        <v>1</v>
      </c>
      <c r="B7" t="s">
        <v>57</v>
      </c>
      <c r="C7" t="s">
        <v>53</v>
      </c>
      <c r="D7" s="6">
        <f>'Besoins'!$B$2*2</f>
        <v>2</v>
      </c>
      <c r="E7" t="s">
        <v>15</v>
      </c>
    </row>
    <row r="8">
      <c r="A8">
        <v>1</v>
      </c>
      <c r="B8" t="s">
        <v>58</v>
      </c>
      <c r="C8" t="s">
        <v>53</v>
      </c>
      <c r="D8" s="6">
        <f>'Besoins'!$B$2*2</f>
        <v>2</v>
      </c>
      <c r="E8" t="s">
        <v>24</v>
      </c>
    </row>
    <row r="9">
      <c r="A9">
        <v>1</v>
      </c>
      <c r="B9" t="s">
        <v>59</v>
      </c>
      <c r="C9" t="s">
        <v>53</v>
      </c>
      <c r="D9" s="6">
        <f>'Besoins'!$B$2*0.5</f>
        <v>0.5</v>
      </c>
      <c r="E9" t="s">
        <v>15</v>
      </c>
    </row>
    <row r="10">
      <c r="A10">
        <v>1</v>
      </c>
      <c r="B10" t="s">
        <v>60</v>
      </c>
      <c r="C10" t="s">
        <v>53</v>
      </c>
      <c r="D10" s="6">
        <f>'Besoins'!$B$2*0.04</f>
        <v>0.04</v>
      </c>
      <c r="E10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s" s="15">
        <v>43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6">
        <v>64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7">
        <v>65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2026-08-08T12:28:21Z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2026-08-08T12:28:21Z</dcterms:modified>
  <cp:revision>1</cp:revision>
</cp:coreProperties>
</file>