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<sst xmlns="http://schemas.openxmlformats.org/spreadsheetml/2006/main" count="118" uniqueCount="118">
  <si>
    <t>Fiche technique</t>
  </si>
  <si>
    <t>Nom</t>
  </si>
  <si>
    <t>PIZZA AUX TROIS FROMAGES (plat principal)</t>
  </si>
  <si>
    <t>Code</t>
  </si>
  <si>
    <t>GRO_CDC_031A</t>
  </si>
  <si>
    <t>Classe</t>
  </si>
  <si>
    <t>Entrées chaudes collectivité (GRO.ENT.CH)</t>
  </si>
  <si>
    <t>Statut</t>
  </si>
  <si>
    <t>publie</t>
  </si>
  <si>
    <t>Verrouillée</t>
  </si>
  <si>
    <t>Oui — Corpus CDC scission de GRO_CDC_031, Chapitre 11.b</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</si>
  <si>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</si>
  <si>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</si>
  <si>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</si>
  <si>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</si>
  <si>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</si>
  <si>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</si>
  <si>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</si>
  <si>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</si>
  <si>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</si>
  <si>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</si>
  <si>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08/08/2026 03:38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</si>
  <si>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</si>
  <si>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</si>
  <si>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</si>
  <si>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</si>
  <si>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</si>
  <si>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</si>
  <si>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</si>
  <si>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</si>
  <si>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</si>
  <si>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</si>
  <si>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</si>
  <si>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</si>
  <si>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</si>
  <si>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</si>
  <si>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</si>
  <si>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</si>
  <si>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</si>
  <si>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</si>
  <si>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</si>
  <si>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</si>
  <si>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</si>
  <si>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</si>
  <si>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</si>
  <si>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</si>
  <si>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</si>
  <si>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</si>
  <si>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</si>
  <si>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</si>
  <si>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</si>
  <si>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</si>
  <si>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</si>
  <si>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</si>
  <si>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</si>
  <si>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</si>
  <si>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</si>
  <si>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</si>
  <si>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</si>
  <si>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</si>
  <si>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</si>
  <si>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</si>
  <si>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</si>
  <si>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</si>
  <si>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</si>
  <si>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</si>
  <si>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</si>
  <si>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</si>
  <si>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</si>
  <si>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</si>
  <si>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</si>
  <si>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</si>
  <si>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</si>
  <si>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</si>
  <si>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</si>
  <si>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</si>
  <si>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</si>
  <si>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</si>
  <si>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PÂTE À PIZZA</t>
  </si>
  <si>
    <t>Préparations de base collectivité</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</si>
  <si>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</si>
  <si>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</si>
  <si>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</si>
  <si>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</si>
  <si>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</si>
  <si>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</si>
  <si>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</si>
  <si>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</si>
  <si>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Sauce pizza boîte 5/1 — à réactualiser</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</si>
  <si>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</si>
  <si>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</si>
  <si>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</si>
  <si>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</si>
  <si>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</si>
  <si>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</si>
  <si>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</si>
  <si>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Recette</t>
  </si>
  <si>
    <t>#</t>
  </si>
  <si>
    <t>Verbe</t>
  </si>
  <si>
    <t>Étape</t>
  </si>
  <si>
    <t>Précision technique</t>
  </si>
  <si>
    <t>Durée</t>
  </si>
  <si>
    <t>Aucune procédure rédigée pour cette fiche.</t>
  </si>
  <si>
    <t>PÂTE À PIZZA</t>
  </si>
  <si>
    <t>METTRE EN PLACE</t>
  </si>
  <si>
    <t>METTRE</t>
  </si>
  <si>
    <t>CONFECTIONNER</t>
  </si>
  <si>
    <t>FAÇONNER</t>
  </si>
  <si>
    <t>10 min (prepa)</t>
  </si>
  <si>
    <t>ABAISSER</t>
  </si>
  <si>
    <t>Fiche technique — PIZZA AUX TROIS FROMAGES (plat principal)</t>
  </si>
  <si>
    <t>PIZZA AUX TROIS FROMAGES (plat principal)  GRO_CDC_031A</t>
  </si>
  <si>
    <t>↳ PÂTE À PIZZA  GRO_CDC_213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</si>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</sst>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180.90476</v>
      </c>
    </row>
    <row r="12">
      <c r="A12" t="s" s="3">
        <v>17</v>
      </c>
      <c r="B12" s="4">
        <v>1.8090476</v>
      </c>
    </row>
    <row r="13">
      <c r="A13"/>
      <c r="B13"/>
    </row>
    <row r="14">
      <c r="A14" t="s" s="5">
        <v>18</v>
      </c>
      <c r="B14" t="s" s="5">
        <v>15</v>
      </c>
    </row>
    <row r="15">
      <c r="A15" t="s" s="5">
        <v>19</v>
      </c>
      <c r="B15" s="6">
        <v>180.90476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v>
      </c>
      <c r="E7" s="11">
        <f>D7*$B$2</f>
        <v>2</v>
      </c>
      <c r="F7" t="s">
        <v>35</v>
      </c>
      <c r="G7" s="4">
        <f>E7*12</f>
        <v>24</v>
      </c>
    </row>
    <row r="8">
      <c r="A8" t="s" s="12">
        <v>36</v>
      </c>
      <c r="B8" t="s">
        <v>37</v>
      </c>
      <c r="C8" t="s">
        <v>38</v>
      </c>
      <c r="D8" s="9">
        <v>1.8</v>
      </c>
      <c r="E8" s="11">
        <f>D8*$B$2</f>
        <v>1.8</v>
      </c>
      <c r="F8" t="s">
        <v>39</v>
      </c>
      <c r="G8" s="4">
        <f>E8*0.003</f>
        <v>0.0054</v>
      </c>
    </row>
    <row r="9">
      <c r="A9" t="s">
        <v>40</v>
      </c>
      <c r="B9" t="s">
        <v>41</v>
      </c>
      <c r="C9" t="s">
        <v>42</v>
      </c>
      <c r="D9" s="9">
        <v>0.0298</v>
      </c>
      <c r="E9" s="11">
        <f>D9*$B$2</f>
        <v>0.0298</v>
      </c>
      <c r="F9" t="s">
        <v>43</v>
      </c>
      <c r="G9" s="4">
        <f>E9*8</f>
        <v>0.2384</v>
      </c>
    </row>
    <row r="10">
      <c r="A10" t="s">
        <v>44</v>
      </c>
      <c r="B10" t="s">
        <v>45</v>
      </c>
      <c r="C10" t="s">
        <v>46</v>
      </c>
      <c r="D10" s="9">
        <v>0.138</v>
      </c>
      <c r="E10" s="11">
        <f>D10*$B$2</f>
        <v>0.138</v>
      </c>
      <c r="F10" t="s">
        <v>43</v>
      </c>
      <c r="G10" s="4">
        <f>E10*9.5</f>
        <v>1.311</v>
      </c>
    </row>
    <row r="11">
      <c r="A11" t="s">
        <v>47</v>
      </c>
      <c r="B11" t="s">
        <v>48</v>
      </c>
      <c r="C11" t="s">
        <v>49</v>
      </c>
      <c r="D11" s="9">
        <v>1</v>
      </c>
      <c r="E11" s="11">
        <f>D11*$B$2</f>
        <v>1</v>
      </c>
      <c r="F11" t="s">
        <v>35</v>
      </c>
      <c r="G11" s="4">
        <f>E11*8.9</f>
        <v>8.9</v>
      </c>
    </row>
    <row r="12">
      <c r="A12" t="s">
        <v>50</v>
      </c>
      <c r="B12" t="s">
        <v>51</v>
      </c>
      <c r="C12" t="s">
        <v>52</v>
      </c>
      <c r="D12" s="9">
        <v>3</v>
      </c>
      <c r="E12" s="11">
        <f>D12*$B$2</f>
        <v>3</v>
      </c>
      <c r="F12" t="s">
        <v>43</v>
      </c>
      <c r="G12" s="4">
        <f>E12*0.56</f>
        <v>1.68</v>
      </c>
    </row>
    <row r="13">
      <c r="A13" t="s">
        <v>53</v>
      </c>
      <c r="B13" t="s">
        <v>54</v>
      </c>
      <c r="C13" t="s">
        <v>55</v>
      </c>
      <c r="D13" s="9">
        <v>1.3</v>
      </c>
      <c r="E13" s="11">
        <f>D13*$B$2</f>
        <v>1.3</v>
      </c>
      <c r="F13" t="s">
        <v>39</v>
      </c>
      <c r="G13" s="4">
        <f>E13*5.8</f>
        <v>7.54</v>
      </c>
    </row>
    <row r="14">
      <c r="A14" t="s">
        <v>56</v>
      </c>
      <c r="B14" t="s">
        <v>57</v>
      </c>
      <c r="C14" t="s">
        <v>58</v>
      </c>
      <c r="D14" s="9">
        <v>3</v>
      </c>
      <c r="E14" s="11">
        <f>D14*$B$2</f>
        <v>3</v>
      </c>
      <c r="F14" t="s">
        <v>43</v>
      </c>
      <c r="G14" s="4">
        <f>E14*19.15</f>
        <v>57.45</v>
      </c>
    </row>
    <row r="15">
      <c r="A15" t="s">
        <v>59</v>
      </c>
      <c r="B15" t="s">
        <v>60</v>
      </c>
      <c r="C15" t="s">
        <v>61</v>
      </c>
      <c r="D15" s="9">
        <v>5</v>
      </c>
      <c r="E15" s="11">
        <f>D15*$B$2</f>
        <v>5</v>
      </c>
      <c r="F15" t="s">
        <v>43</v>
      </c>
      <c r="G15" s="4">
        <f>E15*7.8</f>
        <v>39</v>
      </c>
    </row>
    <row r="16">
      <c r="A16" t="s">
        <v>62</v>
      </c>
      <c r="B16" t="s">
        <v>63</v>
      </c>
      <c r="C16" t="s">
        <v>64</v>
      </c>
      <c r="D16" s="9">
        <v>5</v>
      </c>
      <c r="E16" s="11">
        <f>D16*$B$2</f>
        <v>5</v>
      </c>
      <c r="F16" t="s">
        <v>43</v>
      </c>
      <c r="G16" s="4">
        <f>E16*8.1</f>
        <v>40.5</v>
      </c>
    </row>
    <row r="17">
      <c r="A17" t="s">
        <v>65</v>
      </c>
      <c r="B17" t="s">
        <v>66</v>
      </c>
      <c r="C17" t="s">
        <v>67</v>
      </c>
      <c r="D17" s="9">
        <v>0.12</v>
      </c>
      <c r="E17" s="11">
        <f>D17*$B$2</f>
        <v>0.12</v>
      </c>
      <c r="F17" t="s">
        <v>43</v>
      </c>
      <c r="G17" s="4">
        <f>E17*2.2</f>
        <v>0.264</v>
      </c>
    </row>
    <row r="18">
      <c r="A18" t="s">
        <v>68</v>
      </c>
      <c r="B18" t="s">
        <v>69</v>
      </c>
      <c r="C18" t="s">
        <v>70</v>
      </c>
      <c r="D18" s="9">
        <v>0.0456</v>
      </c>
      <c r="E18" s="11">
        <f>D18*$B$2</f>
        <v>0.0456</v>
      </c>
      <c r="F18" t="s">
        <v>43</v>
      </c>
      <c r="G18" s="4">
        <f>E18*0.35</f>
        <v>0.01596</v>
      </c>
    </row>
    <row r="19">
      <c r="A19"/>
      <c r="B19"/>
      <c r="C19"/>
      <c r="D19"/>
      <c r="E19"/>
      <c r="F19" t="s" s="3">
        <v>71</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30</v>
      </c>
      <c r="F1" t="s" s="2">
        <v>5</v>
      </c>
    </row>
    <row r="2">
      <c r="A2">
        <v>0</v>
      </c>
      <c r="B2" t="s">
        <v>2</v>
      </c>
      <c r="C2" t="s">
        <v>76</v>
      </c>
      <c r="D2" s="11">
        <v>100</v>
      </c>
      <c r="E2" t="s">
        <v>25</v>
      </c>
      <c r="F2" t="s">
        <v>77</v>
      </c>
    </row>
    <row r="3">
      <c r="A3">
        <v>1</v>
      </c>
      <c r="B3" t="s">
        <v>78</v>
      </c>
      <c r="C3" t="s">
        <v>76</v>
      </c>
      <c r="D3" s="11">
        <v>24</v>
      </c>
      <c r="E3" t="s">
        <v>43</v>
      </c>
      <c r="F3" t="s">
        <v>79</v>
      </c>
    </row>
    <row r="4">
      <c r="A4">
        <v>2</v>
      </c>
      <c r="B4" t="s">
        <v>80</v>
      </c>
      <c r="C4" t="s">
        <v>81</v>
      </c>
      <c r="D4" s="11">
        <v>3</v>
      </c>
      <c r="E4" t="s">
        <v>43</v>
      </c>
      <c r="F4" t="s">
        <v>52</v>
      </c>
    </row>
    <row r="5">
      <c r="A5">
        <v>2</v>
      </c>
      <c r="B5" t="s">
        <v>82</v>
      </c>
      <c r="C5" t="s">
        <v>81</v>
      </c>
      <c r="D5" s="11">
        <v>1.8</v>
      </c>
      <c r="E5" t="s">
        <v>39</v>
      </c>
      <c r="F5" t="s">
        <v>38</v>
      </c>
    </row>
    <row r="6">
      <c r="A6">
        <v>2</v>
      </c>
      <c r="B6" t="s">
        <v>83</v>
      </c>
      <c r="C6" t="s">
        <v>81</v>
      </c>
      <c r="D6" s="11">
        <v>0.3</v>
      </c>
      <c r="E6" t="s">
        <v>39</v>
      </c>
      <c r="F6" t="s">
        <v>55</v>
      </c>
    </row>
    <row r="7">
      <c r="A7">
        <v>2</v>
      </c>
      <c r="B7" t="s">
        <v>84</v>
      </c>
      <c r="C7" t="s">
        <v>81</v>
      </c>
      <c r="D7" s="11">
        <v>0.12</v>
      </c>
      <c r="E7" t="s">
        <v>43</v>
      </c>
      <c r="F7" t="s">
        <v>67</v>
      </c>
    </row>
    <row r="8">
      <c r="A8">
        <v>2</v>
      </c>
      <c r="B8" t="s">
        <v>85</v>
      </c>
      <c r="C8" t="s">
        <v>81</v>
      </c>
      <c r="D8" s="11">
        <v>0.046</v>
      </c>
      <c r="E8" t="s">
        <v>43</v>
      </c>
      <c r="F8" t="s">
        <v>70</v>
      </c>
    </row>
    <row r="9">
      <c r="A9">
        <v>2</v>
      </c>
      <c r="B9" t="s">
        <v>86</v>
      </c>
      <c r="C9" t="s">
        <v>81</v>
      </c>
      <c r="D9" s="11">
        <v>0.018</v>
      </c>
      <c r="E9" t="s">
        <v>43</v>
      </c>
      <c r="F9" t="s">
        <v>46</v>
      </c>
    </row>
    <row r="10">
      <c r="A10">
        <v>2</v>
      </c>
      <c r="B10" t="s">
        <v>87</v>
      </c>
      <c r="C10" t="s">
        <v>81</v>
      </c>
      <c r="D10" s="11">
        <v>0.005</v>
      </c>
      <c r="E10" t="s">
        <v>43</v>
      </c>
      <c r="F10" t="s">
        <v>42</v>
      </c>
    </row>
    <row r="11">
      <c r="A11">
        <v>1</v>
      </c>
      <c r="B11" t="s">
        <v>88</v>
      </c>
      <c r="C11" t="s">
        <v>81</v>
      </c>
      <c r="D11" s="11">
        <v>2</v>
      </c>
      <c r="E11" t="s">
        <v>35</v>
      </c>
      <c r="F11" t="s">
        <v>34</v>
      </c>
    </row>
    <row r="12">
      <c r="A12">
        <v>1</v>
      </c>
      <c r="B12" t="s">
        <v>89</v>
      </c>
      <c r="C12" t="s">
        <v>81</v>
      </c>
      <c r="D12" s="11">
        <v>1</v>
      </c>
      <c r="E12" t="s">
        <v>35</v>
      </c>
      <c r="F12" t="s">
        <v>49</v>
      </c>
    </row>
    <row r="13">
      <c r="A13">
        <v>1</v>
      </c>
      <c r="B13" t="s">
        <v>90</v>
      </c>
      <c r="C13" t="s">
        <v>81</v>
      </c>
      <c r="D13" s="11">
        <v>3</v>
      </c>
      <c r="E13" t="s">
        <v>43</v>
      </c>
      <c r="F13" t="s">
        <v>58</v>
      </c>
    </row>
    <row r="14">
      <c r="A14">
        <v>1</v>
      </c>
      <c r="B14" t="s">
        <v>91</v>
      </c>
      <c r="C14" t="s">
        <v>81</v>
      </c>
      <c r="D14" s="11">
        <v>5</v>
      </c>
      <c r="E14" t="s">
        <v>43</v>
      </c>
      <c r="F14" t="s">
        <v>61</v>
      </c>
    </row>
    <row r="15">
      <c r="A15">
        <v>1</v>
      </c>
      <c r="B15" t="s">
        <v>92</v>
      </c>
      <c r="C15" t="s">
        <v>81</v>
      </c>
      <c r="D15" s="11">
        <v>5</v>
      </c>
      <c r="E15" t="s">
        <v>43</v>
      </c>
      <c r="F15" t="s">
        <v>64</v>
      </c>
    </row>
    <row r="16">
      <c r="A16">
        <v>1</v>
      </c>
      <c r="B16" t="s">
        <v>93</v>
      </c>
      <c r="C16" t="s">
        <v>81</v>
      </c>
      <c r="D16" s="11">
        <v>1</v>
      </c>
      <c r="E16" t="s">
        <v>39</v>
      </c>
      <c r="F16" t="s">
        <v>55</v>
      </c>
    </row>
    <row r="17">
      <c r="A17">
        <v>1</v>
      </c>
      <c r="B17" t="s">
        <v>94</v>
      </c>
      <c r="C17" t="s">
        <v>81</v>
      </c>
      <c r="D17" s="11">
        <v>0.025</v>
      </c>
      <c r="E17" t="s">
        <v>43</v>
      </c>
      <c r="F17" t="s">
        <v>42</v>
      </c>
    </row>
    <row r="18">
      <c r="A18">
        <v>1</v>
      </c>
      <c r="B18" t="s">
        <v>95</v>
      </c>
      <c r="C18" t="s">
        <v>81</v>
      </c>
      <c r="D18" s="11">
        <v>0.12</v>
      </c>
      <c r="E18" t="s">
        <v>43</v>
      </c>
      <c r="F18"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c r="C2"/>
      <c r="D2" t="s">
        <v>102</v>
      </c>
      <c r="E2"/>
      <c r="F2"/>
    </row>
    <row r="3">
      <c r="A3" t="s">
        <v>103</v>
      </c>
      <c r="B3">
        <v>1</v>
      </c>
      <c r="C3" t="s">
        <v>104</v>
      </c>
      <c r="D3" t="inlineStr" s="14">
        <is>
          <t>Mise en place du poste de travail - Vérifier les D.L.C.,peser les denrées,sélectionner le matériel nécessaire. - Laver et désinfecter le matériel et le poste de travail en suivant les protocoles.</t>
        </is>
      </c>
      <c r="E3" t="s" s="14"/>
      <c r="F3"/>
    </row>
    <row r="4">
      <c r="A4" t="s">
        <v>103</v>
      </c>
      <c r="B4">
        <v>2</v>
      </c>
      <c r="C4" t="s">
        <v>105</v>
      </c>
      <c r="D4"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4" t="s" s="14"/>
      <c r="F4"/>
    </row>
    <row r="5">
      <c r="A5" t="s">
        <v>103</v>
      </c>
      <c r="B5">
        <v>3</v>
      </c>
      <c r="C5" t="s">
        <v>106</v>
      </c>
      <c r="D5"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5" t="s" s="14"/>
      <c r="F5"/>
    </row>
    <row r="6">
      <c r="A6" t="s">
        <v>103</v>
      </c>
      <c r="B6">
        <v>4</v>
      </c>
      <c r="C6" t="s">
        <v>107</v>
      </c>
      <c r="D6"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6" t="s" s="14"/>
      <c r="F6" t="s">
        <v>108</v>
      </c>
    </row>
    <row r="7">
      <c r="A7" t="s">
        <v>103</v>
      </c>
      <c r="B7">
        <v>5</v>
      </c>
      <c r="C7" t="s">
        <v>109</v>
      </c>
      <c r="D7"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110</v>
      </c>
      <c r="B1"/>
      <c r="C1"/>
      <c r="D1"/>
    </row>
    <row r="2">
      <c r="A2" t="str" s="15">
        <f>"GRO_CDC_031A · GRO.ENT.CH · référence : "&amp;Besoins!B3&amp;" "&amp;Besoins!C3&amp;" · multiplicateur réglable sur la feuille ""Besoins"""</f>
        <v>GRO_CDC_031A · GRO.ENT.CH · référence : 100 pc · multiplicateur réglable sur la feuille </v>
      </c>
      <c r="B2"/>
      <c r="C2"/>
      <c r="D2"/>
    </row>
    <row r="3">
      <c r="A3"/>
      <c r="B3"/>
      <c r="C3"/>
      <c r="D3"/>
    </row>
    <row r="4">
      <c r="A4" t="s" s="16">
        <v>111</v>
      </c>
      <c r="B4"/>
      <c r="C4"/>
      <c r="D4"/>
    </row>
    <row r="5">
      <c r="A5"/>
      <c r="B5" t="s" s="17">
        <v>102</v>
      </c>
      <c r="C5"/>
      <c r="D5"/>
    </row>
    <row r="6">
      <c r="A6"/>
      <c r="B6"/>
      <c r="C6"/>
      <c r="D6"/>
    </row>
    <row r="7">
      <c r="A7" t="s" s="16">
        <v>112</v>
      </c>
      <c r="B7"/>
      <c r="C7"/>
      <c r="D7"/>
    </row>
    <row r="8">
      <c r="A8" t="s" s="18">
        <v>113</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114</v>
      </c>
      <c r="B9" t="str" s="14">
        <f>"[METTRE] "&amp;Procedure!D4</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9"/>
      <c r="D9"/>
    </row>
    <row r="10">
      <c r="A10" t="s" s="18">
        <v>115</v>
      </c>
      <c r="B10" t="str" s="14">
        <f>"[CONFECTIONNER] "&amp;Procedure!D5</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0"/>
      <c r="D10"/>
    </row>
    <row r="11">
      <c r="A11" t="s" s="18">
        <v>116</v>
      </c>
      <c r="B11" t="str" s="14">
        <f>"[FAÇONNER] "&amp;Procedure!D6</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1"/>
      <c r="D11"/>
    </row>
    <row r="12">
      <c r="A12" t="s" s="18">
        <v>117</v>
      </c>
      <c r="B12" t="str" s="14">
        <f>"[ABAISSER] "&amp;Procedure!D7</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2"/>
      <c r="D12"/>
    </row>
    <row r="13">
      <c r="A13"/>
      <c r="B13"/>
      <c r="C13"/>
      <c r="D13"/>
    </row>
    <row r="14">
      <c r="A14" t="s" s="19">
        <v>22</v>
      </c>
      <c r="B14"/>
      <c r="C14"/>
      <c r="D14"/>
    </row>
  </sheetData>
  <sheetProtection sheet="1"/>
  <mergeCells count="11">
    <mergeCell ref="A1:D1"/>
    <mergeCell ref="A2:D2"/>
    <mergeCell ref="A4:D4"/>
    <mergeCell ref="B5:D5"/>
    <mergeCell ref="A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2026-08-08T01:38:32Z</dcterms:created>
  <dc:title>PIZZA AUX TROIS FROMAGES (plat </dc:title>
  <dc:subject/>
  <dc:creator>CUIS.web</dc:creator>
  <cp:lastModifiedBy/>
  <cp:keywords/>
  <dc:description>Export automatique — moteur récursif d'origine : Bernard Vandendaele</dc:description>
  <cp:category/>
  <dc:language>en-US</dc:language>
  <dcterms:modified xsi:type="dcterms:W3CDTF">2026-08-08T01:38:32Z</dcterms:modified>
  <cp:revision>1</cp:revision>
</cp:coreProperties>
</file>