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<sst xmlns="http://schemas.openxmlformats.org/spreadsheetml/2006/main" count="69" uniqueCount="69">
  <si>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</si>
  <si>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</si>
  <si>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</si>
  <si>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</si>
  <si>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</si>
  <si>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</si>
  <si>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</si>
  <si>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</si>
  <si>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</si>
  <si>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</si>
  <si>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</si>
  <si>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</si>
  <si>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</si>
  <si>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</si>
  <si>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</si>
  <si>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</si>
  <si>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</si>
  <si>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</si>
  <si>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</si>
  <si>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</si>
  <si>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</si>
  <si>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</si>
  <si>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</si>
  <si>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</si>
  <si>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</si>
  <si>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</si>
  <si>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</si>
  <si>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</si>
  <si>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</si>
  <si>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</si>
  <si>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</si>
  <si>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</si>
  <si>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</si>
  <si>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</si>
  <si>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</si>
  <si>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</si>
  <si>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</si>
  <si>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</si>
  <si>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</si>
  <si>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</si>
  <si>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</si>
  <si>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</si>
  <si>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</si>
  <si>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</si>
  <si>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</si>
  <si>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</si>
  <si>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</si>
  <si>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</si>
  <si>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</si>
  <si>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</si>
  <si>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</si>
  <si>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</si>
  <si>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</si>
  <si>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</si>
  <si>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</si>
  <si>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</si>
  <si>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</si>
  <si>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</si>
  <si>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</si>
  <si>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</si>
  <si>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</si>
  <si>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</si>
  <si>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</si>
  <si>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Fiche technique — SAUCE VERTE</t>
  </si>
  <si>
    <t>SAUCE VERTE  GRO_CDC_203G</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</si>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</sst>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0.25</v>
      </c>
      <c r="E12" s="6">
        <f>D12*$B$2</f>
        <v>0.25</v>
      </c>
      <c r="F12" t="s">
        <v>15</v>
      </c>
      <c r="G12" s="8">
        <f>E12*0</f>
        <v>0</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s" s="11">
        <v>45</v>
      </c>
      <c r="E2" t="s" s="11">
        <v>46</v>
      </c>
      <c r="F2"/>
    </row>
    <row r="3">
      <c r="A3" t="s">
        <v>47</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44</v>
      </c>
      <c r="C2" t="s">
        <v>52</v>
      </c>
      <c r="D2" s="6">
        <f>'Besoins'!$B$2*100</f>
        <v>100</v>
      </c>
      <c r="E2" t="s">
        <v>3</v>
      </c>
    </row>
    <row r="3">
      <c r="A3">
        <v>1</v>
      </c>
      <c r="B3" t="s">
        <v>53</v>
      </c>
      <c r="C3" t="s">
        <v>52</v>
      </c>
      <c r="D3" s="6">
        <f>'Besoins'!$B$2*100</f>
        <v>100</v>
      </c>
      <c r="E3" t="s">
        <v>3</v>
      </c>
    </row>
    <row r="4">
      <c r="A4">
        <v>2</v>
      </c>
      <c r="B4" t="s">
        <v>54</v>
      </c>
      <c r="C4" t="s">
        <v>55</v>
      </c>
      <c r="D4" s="6">
        <f>'Besoins'!$B$2*3</f>
        <v>3</v>
      </c>
      <c r="E4" t="s">
        <v>27</v>
      </c>
    </row>
    <row r="5">
      <c r="A5">
        <v>2</v>
      </c>
      <c r="B5" t="s">
        <v>56</v>
      </c>
      <c r="C5" t="s">
        <v>55</v>
      </c>
      <c r="D5" s="6">
        <f>'Besoins'!$B$2*0.3</f>
        <v>0.3</v>
      </c>
      <c r="E5" t="s">
        <v>27</v>
      </c>
    </row>
    <row r="6">
      <c r="A6">
        <v>2</v>
      </c>
      <c r="B6" t="s">
        <v>57</v>
      </c>
      <c r="C6" t="s">
        <v>55</v>
      </c>
      <c r="D6" s="6">
        <f>'Besoins'!$B$2*0.015</f>
        <v>0.015</v>
      </c>
      <c r="E6" t="s">
        <v>15</v>
      </c>
    </row>
    <row r="7">
      <c r="A7">
        <v>2</v>
      </c>
      <c r="B7" t="s">
        <v>58</v>
      </c>
      <c r="C7" t="s">
        <v>55</v>
      </c>
      <c r="D7" s="6">
        <f>'Besoins'!$B$2*0.006</f>
        <v>0.006</v>
      </c>
      <c r="E7" t="s">
        <v>15</v>
      </c>
    </row>
    <row r="8">
      <c r="A8">
        <v>2</v>
      </c>
      <c r="B8" t="s">
        <v>59</v>
      </c>
      <c r="C8" t="s">
        <v>55</v>
      </c>
      <c r="D8" s="6">
        <f>'Besoins'!$B$2*0.001</f>
        <v>0.001</v>
      </c>
      <c r="E8" t="s">
        <v>15</v>
      </c>
    </row>
    <row r="9">
      <c r="A9">
        <v>2</v>
      </c>
      <c r="B9" t="s">
        <v>60</v>
      </c>
      <c r="C9" t="s">
        <v>55</v>
      </c>
      <c r="D9" s="6">
        <f>'Besoins'!$B$2*0.09</f>
        <v>0.09</v>
      </c>
      <c r="E9" t="s">
        <v>15</v>
      </c>
    </row>
    <row r="10">
      <c r="A10">
        <v>2</v>
      </c>
      <c r="B10" t="s">
        <v>61</v>
      </c>
      <c r="C10" t="s">
        <v>55</v>
      </c>
      <c r="D10" s="6">
        <f>'Besoins'!$B$2*0.25</f>
        <v>0.25</v>
      </c>
      <c r="E10" t="s">
        <v>15</v>
      </c>
    </row>
    <row r="11">
      <c r="A11">
        <v>1</v>
      </c>
      <c r="B11" t="s">
        <v>62</v>
      </c>
      <c r="C11" t="s">
        <v>55</v>
      </c>
      <c r="D11" s="6">
        <f>'Besoins'!$B$2*0.25</f>
        <v>0.25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63</v>
      </c>
      <c r="B1"/>
      <c r="C1"/>
      <c r="D1"/>
    </row>
    <row r="2">
      <c r="A2" t="str" s="12">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3">
        <v>64</v>
      </c>
      <c r="B4"/>
      <c r="C4"/>
      <c r="D4"/>
    </row>
    <row r="5">
      <c r="A5" t="s" s="14">
        <v>65</v>
      </c>
      <c r="B5" t="str" s="11">
        <f>Procedure!D2</f>
        <v>Hacher finement tous les aromates. Incorporer les aromates hachés à la mayonnaise de base. Rectifier la couleur avec quelques gouttes de colorant (facultatif).</v>
      </c>
      <c r="C5"/>
      <c r="D5"/>
    </row>
    <row r="6">
      <c r="A6"/>
      <c r="B6" t="s">
        <v>66</v>
      </c>
      <c r="C6" s="6">
        <f>'Besoins'!$B$2*100</f>
        <v>100</v>
      </c>
      <c r="D6" t="s">
        <v>3</v>
      </c>
    </row>
    <row r="7">
      <c r="A7"/>
      <c r="B7" t="str">
        <f>Besoins!B12</f>
        <v>Cerfeuil Persil Estragon frais haches</v>
      </c>
      <c r="C7" s="6">
        <f>Besoins!E12</f>
        <v>0.25</v>
      </c>
      <c r="D7" t="str">
        <f>Besoins!F12</f>
        <v>kg</v>
      </c>
    </row>
    <row r="8">
      <c r="A8"/>
      <c r="B8" t="str" s="15">
        <f>"ℹ "&amp;Procedure!E2</f>
        <v>ℹ</v>
      </c>
      <c r="C8"/>
      <c r="D8"/>
    </row>
    <row r="9">
      <c r="A9"/>
      <c r="B9"/>
      <c r="C9"/>
      <c r="D9"/>
    </row>
    <row r="10">
      <c r="A10" t="s" s="13">
        <v>67</v>
      </c>
      <c r="B10"/>
      <c r="C10"/>
      <c r="D10"/>
    </row>
    <row r="11">
      <c r="A11" t="s" s="14">
        <v>65</v>
      </c>
      <c r="B11"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6">
        <f>Besoins!E11</f>
        <v>3</v>
      </c>
      <c r="D12" t="str">
        <f>Besoins!F11</f>
        <v>lt</v>
      </c>
    </row>
    <row r="13">
      <c r="A13"/>
      <c r="B13" t="str">
        <f>Besoins!B10</f>
        <v>Vinaigre d'alcool blanc 1,5L</v>
      </c>
      <c r="C13" s="6">
        <f>Besoins!E10</f>
        <v>0.3</v>
      </c>
      <c r="D13" t="str">
        <f>Besoins!F10</f>
        <v>lt</v>
      </c>
    </row>
    <row r="14">
      <c r="A14"/>
      <c r="B14" t="str">
        <f>Besoins!B14</f>
        <v>Sel fin de cuisine</v>
      </c>
      <c r="C14" s="6">
        <f>Besoins!E14</f>
        <v>0.015</v>
      </c>
      <c r="D14" t="str">
        <f>Besoins!F14</f>
        <v>kg</v>
      </c>
    </row>
    <row r="15">
      <c r="A15"/>
      <c r="B15" t="str">
        <f>Besoins!B8</f>
        <v>Poivre noir moulu</v>
      </c>
      <c r="C15" s="6">
        <f>Besoins!E8</f>
        <v>0.006</v>
      </c>
      <c r="D15" t="str">
        <f>Besoins!F8</f>
        <v>kg</v>
      </c>
    </row>
    <row r="16">
      <c r="A16"/>
      <c r="B16" t="str">
        <f>Besoins!B7</f>
        <v>Piment de Cayenne</v>
      </c>
      <c r="C16" s="6">
        <f>Besoins!E7</f>
        <v>0.001</v>
      </c>
      <c r="D16" t="str">
        <f>Besoins!F7</f>
        <v>kg</v>
      </c>
    </row>
    <row r="17">
      <c r="A17"/>
      <c r="B17" t="str">
        <f>Besoins!B9</f>
        <v>Moutarde de Dijon seau 5kg</v>
      </c>
      <c r="C17" s="6">
        <f>Besoins!E9</f>
        <v>0.09</v>
      </c>
      <c r="D17" t="str">
        <f>Besoins!F9</f>
        <v>kg</v>
      </c>
    </row>
    <row r="18">
      <c r="A18"/>
      <c r="B18" t="str">
        <f>Besoins!B13</f>
        <v>Jaune d'oeuf liquide pasteurisé</v>
      </c>
      <c r="C18" s="6">
        <f>Besoins!E13</f>
        <v>0.25</v>
      </c>
      <c r="D18" t="str">
        <f>Besoins!F13</f>
        <v>kg</v>
      </c>
    </row>
    <row r="19">
      <c r="A19"/>
      <c r="B19"/>
      <c r="C19"/>
      <c r="D19"/>
    </row>
    <row r="20">
      <c r="A20" t="s" s="16">
        <v>68</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2026-08-05T09:32:13Z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2026-08-05T09:32:13Z</dcterms:modified>
  <cp:revision>1</cp:revision>
</cp:coreProperties>
</file>