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<sst xmlns="http://schemas.openxmlformats.org/spreadsheetml/2006/main" count="69" uniqueCount="69">
  <si>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</si>
  <si>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</si>
  <si>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</si>
  <si>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</si>
  <si>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</si>
  <si>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</si>
  <si>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</si>
  <si>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</si>
  <si>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</si>
  <si>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</si>
  <si>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</si>
  <si>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</si>
  <si>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</si>
  <si>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</si>
  <si>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</si>
  <si>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</si>
  <si>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</si>
  <si>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</si>
  <si>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</si>
  <si>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</si>
  <si>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</si>
  <si>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</si>
  <si>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</si>
  <si>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</si>
  <si>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</si>
  <si>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</si>
  <si>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</si>
  <si>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</si>
  <si>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</si>
  <si>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</si>
  <si>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</si>
  <si>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</si>
  <si>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</si>
  <si>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</si>
  <si>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</si>
  <si>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</si>
  <si>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</si>
  <si>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</si>
  <si>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</si>
  <si>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</si>
  <si>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</si>
  <si>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</si>
  <si>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</si>
  <si>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</si>
  <si>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</si>
  <si>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</si>
  <si>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</si>
  <si>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LARDONS FUMÉS</t>
  </si>
  <si>
    <t>Procéder comme pour la recette de base (voir GRO_CDC_026A). Passer les lardons de poitrine fumée au four à 200°C pendant 3 minutes avant incorporation.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</si>
  <si>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</si>
  <si>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</si>
  <si>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</si>
  <si>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</si>
  <si>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</si>
  <si>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</si>
  <si>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</si>
  <si>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</si>
  <si>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</si>
  <si>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</si>
  <si>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</si>
  <si>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</si>
  <si>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</si>
  <si>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</si>
  <si>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</si>
  <si>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Fiche technique — CAKE — VARIANTE LARDONS FUMÉS</t>
  </si>
  <si>
    <t>CAKE — VARIANTE LARDONS FUMÉS  GRO_CDC_026A-V3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</si>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</sst>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E7*8.96</f>
        <v>13.44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E8*4.8</f>
        <v>4.8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8">
        <f>E10*0.56</f>
        <v>1.12</v>
      </c>
    </row>
    <row r="11">
      <c r="A11" t="s">
        <v>25</v>
      </c>
      <c r="B11" t="s">
        <v>26</v>
      </c>
      <c r="C11" t="s">
        <v>27</v>
      </c>
      <c r="D11" s="4">
        <v>1.7</v>
      </c>
      <c r="E11" s="6">
        <f>D11*$B$2</f>
        <v>1.7</v>
      </c>
      <c r="F11" t="s">
        <v>15</v>
      </c>
      <c r="G11" s="8">
        <f>E11*5.2</f>
        <v>8.84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15</v>
      </c>
      <c r="G12" s="8">
        <f>E12*8.1</f>
        <v>8.1</v>
      </c>
    </row>
    <row r="13">
      <c r="A13" t="s">
        <v>31</v>
      </c>
      <c r="B13" t="s">
        <v>32</v>
      </c>
      <c r="C13" t="s">
        <v>33</v>
      </c>
      <c r="D13" s="4">
        <v>0.07</v>
      </c>
      <c r="E13" s="6">
        <f>D13*$B$2</f>
        <v>0.07</v>
      </c>
      <c r="F13" t="s">
        <v>15</v>
      </c>
      <c r="G13" s="8">
        <f>E13*4.2</f>
        <v>0.294</v>
      </c>
    </row>
    <row r="14">
      <c r="A14" t="s">
        <v>34</v>
      </c>
      <c r="B14" t="s">
        <v>35</v>
      </c>
      <c r="C14" t="s">
        <v>36</v>
      </c>
      <c r="D14" s="4">
        <v>1.98</v>
      </c>
      <c r="E14" s="6">
        <f>D14*$B$2</f>
        <v>1.98</v>
      </c>
      <c r="F14" t="s">
        <v>15</v>
      </c>
      <c r="G14" s="8">
        <f>E14*3.9</f>
        <v>7.722</v>
      </c>
    </row>
    <row r="15">
      <c r="A15" t="s">
        <v>37</v>
      </c>
      <c r="B15" t="s">
        <v>38</v>
      </c>
      <c r="C15" t="s">
        <v>39</v>
      </c>
      <c r="D15" s="4">
        <v>0.035</v>
      </c>
      <c r="E15" s="6">
        <f>D15*$B$2</f>
        <v>0.035</v>
      </c>
      <c r="F15" t="s">
        <v>15</v>
      </c>
      <c r="G15" s="8">
        <f>E15*0.35</f>
        <v>0.01225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/>
      <c r="D2" t="s" s="11">
        <v>48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'Besoins'!$B$2*1.5</f>
        <v>1.5</v>
      </c>
      <c r="E4" t="s">
        <v>15</v>
      </c>
    </row>
    <row r="5">
      <c r="A5">
        <v>1</v>
      </c>
      <c r="B5" t="s">
        <v>56</v>
      </c>
      <c r="C5" t="s">
        <v>55</v>
      </c>
      <c r="D5" s="6">
        <f>'Besoins'!$B$2*0.2</f>
        <v>0.2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'Besoins'!$B$2*1.98</f>
        <v>1.98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'Besoins'!$B$2*0.07</f>
        <v>0.07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60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61</v>
      </c>
      <c r="C10" t="s">
        <v>55</v>
      </c>
      <c r="D10" s="6">
        <f>'Besoins'!$B$2*1</f>
        <v>1</v>
      </c>
      <c r="E10" t="s">
        <v>15</v>
      </c>
    </row>
    <row r="11">
      <c r="A11">
        <v>1</v>
      </c>
      <c r="B11" t="s">
        <v>62</v>
      </c>
      <c r="C11" t="s">
        <v>55</v>
      </c>
      <c r="D11" s="6">
        <f>'Besoins'!$B$2*1</f>
        <v>1</v>
      </c>
      <c r="E11" t="s">
        <v>15</v>
      </c>
    </row>
    <row r="12">
      <c r="A12">
        <v>1</v>
      </c>
      <c r="B12" t="s">
        <v>63</v>
      </c>
      <c r="C12" t="s">
        <v>55</v>
      </c>
      <c r="D12" s="6">
        <f>'Besoins'!$B$2*1.5</f>
        <v>1.5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2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6">
        <f>Besoins!E10</f>
        <v>2</v>
      </c>
      <c r="D6" t="str">
        <f>Besoins!F10</f>
        <v>kg</v>
      </c>
    </row>
    <row r="7">
      <c r="A7"/>
      <c r="B7" t="s">
        <v>67</v>
      </c>
      <c r="C7" s="6">
        <f>'Besoins'!$B$2*1.5</f>
        <v>1.5</v>
      </c>
      <c r="D7" t="s">
        <v>15</v>
      </c>
    </row>
    <row r="8">
      <c r="A8"/>
      <c r="B8" t="s">
        <v>67</v>
      </c>
      <c r="C8" s="6">
        <f>'Besoins'!$B$2*0.2</f>
        <v>0.2</v>
      </c>
      <c r="D8" t="s">
        <v>15</v>
      </c>
    </row>
    <row r="9">
      <c r="A9"/>
      <c r="B9" t="str">
        <f>Besoins!B14</f>
        <v>Oeuf entier liquide pasteurisé</v>
      </c>
      <c r="C9" s="6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6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6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6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6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6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6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5">
        <v>68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2026-08-05T11:24:19Z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2026-08-05T11:24:19Z</dcterms:modified>
  <cp:revision>1</cp:revision>
</cp:coreProperties>
</file>