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<sst xmlns="http://schemas.openxmlformats.org/spreadsheetml/2006/main" count="88" uniqueCount="88">
  <si>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</si>
  <si>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</si>
  <si>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CAKE — VARIANTE LARDONS FUMÉS</t>
  </si>
  <si>
    <t>Code</t>
  </si>
  <si>
    <t>GRO_CDC_026A-V3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</si>
  <si>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</si>
  <si>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</si>
  <si>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</si>
  <si>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</si>
  <si>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</si>
  <si>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</si>
  <si>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</si>
  <si>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</si>
  <si>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</si>
  <si>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</si>
  <si>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</si>
  <si>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</si>
  <si>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</si>
  <si>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</si>
  <si>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</si>
  <si>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</si>
  <si>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</si>
  <si>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</si>
  <si>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</si>
  <si>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</si>
  <si>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</si>
  <si>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</si>
  <si>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</si>
  <si>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</si>
  <si>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</si>
  <si>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</si>
  <si>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</si>
  <si>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</si>
  <si>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</si>
  <si>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</si>
  <si>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</si>
  <si>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</si>
  <si>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</si>
  <si>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</si>
  <si>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</si>
  <si>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</si>
  <si>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</si>
  <si>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</si>
  <si>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</si>
  <si>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</si>
  <si>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</si>
  <si>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</si>
  <si>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</si>
  <si>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</si>
  <si>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</si>
  <si>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</si>
  <si>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</si>
  <si>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</si>
  <si>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</si>
  <si>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</si>
  <si>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</si>
  <si>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</si>
  <si>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</si>
  <si>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</si>
  <si>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</si>
  <si>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</si>
  <si>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</si>
  <si>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</si>
  <si>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</si>
  <si>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</si>
  <si>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</si>
  <si>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</si>
  <si>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</si>
  <si>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</si>
  <si>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</si>
  <si>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</si>
  <si>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</si>
  <si>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</si>
  <si>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</si>
  <si>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</si>
  <si>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Olives noires dénoyautées bocal</t>
  </si>
  <si>
    <t xml:space="preserve">    ↳ Lardons lardon cru fumé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</si>
  <si>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</si>
  <si>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</si>
  <si>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</si>
  <si>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</si>
  <si>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</si>
  <si>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</si>
  <si>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Passer les lardons de poitrine fumée au four à 200°C pendant 3 minutes avant incorporation.</t>
  </si>
  <si>
    <t>Fiche technique — CAKE — VARIANTE LARDONS FUMÉS</t>
  </si>
  <si>
    <t>CAKE — VARIANTE LARDONS FUMÉS  GRO_CDC_026A-V3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</si>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</sst>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44.45325</v>
      </c>
    </row>
    <row r="12">
      <c r="A12" t="s" s="3">
        <v>17</v>
      </c>
      <c r="B12" s="4">
        <v>0.4445325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44.45325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E7*8.96</f>
        <v>13.44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E8*4.8</f>
        <v>4.8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E12*8.1</f>
        <v>8.1</v>
      </c>
    </row>
    <row r="13">
      <c r="A13" t="s">
        <v>51</v>
      </c>
      <c r="B13" t="s">
        <v>52</v>
      </c>
      <c r="C13" t="s">
        <v>53</v>
      </c>
      <c r="D13" s="9">
        <v>0.07</v>
      </c>
      <c r="E13" s="11">
        <f>D13*$B$2</f>
        <v>0.07</v>
      </c>
      <c r="F13" t="s">
        <v>35</v>
      </c>
      <c r="G13" s="4">
        <f>E13*4.2</f>
        <v>0.294</v>
      </c>
    </row>
    <row r="14">
      <c r="A14" t="s">
        <v>54</v>
      </c>
      <c r="B14" t="s">
        <v>55</v>
      </c>
      <c r="C14" t="s">
        <v>56</v>
      </c>
      <c r="D14" s="9">
        <v>1.98</v>
      </c>
      <c r="E14" s="11">
        <f>D14*$B$2</f>
        <v>1.98</v>
      </c>
      <c r="F14" t="s">
        <v>35</v>
      </c>
      <c r="G14" s="4">
        <f>E14*3.9</f>
        <v>7.722</v>
      </c>
    </row>
    <row r="15">
      <c r="A15" t="s">
        <v>57</v>
      </c>
      <c r="B15" t="s">
        <v>58</v>
      </c>
      <c r="C15" t="s">
        <v>59</v>
      </c>
      <c r="D15" s="9">
        <v>0.035</v>
      </c>
      <c r="E15" s="11">
        <f>D15*$B$2</f>
        <v>0.035</v>
      </c>
      <c r="F15" t="s">
        <v>35</v>
      </c>
      <c r="G15" s="4">
        <f>E15*0.35</f>
        <v>0.01225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</v>
      </c>
      <c r="E3" t="s">
        <v>35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69</v>
      </c>
      <c r="C5" t="s">
        <v>68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70</v>
      </c>
      <c r="C6" t="s">
        <v>68</v>
      </c>
      <c r="D6" s="11">
        <v>1.98</v>
      </c>
      <c r="E6" t="s">
        <v>35</v>
      </c>
      <c r="F6" t="s">
        <v>56</v>
      </c>
    </row>
    <row r="7">
      <c r="A7">
        <v>1</v>
      </c>
      <c r="B7" t="s">
        <v>71</v>
      </c>
      <c r="C7" t="s">
        <v>68</v>
      </c>
      <c r="D7" s="11">
        <v>0.07</v>
      </c>
      <c r="E7" t="s">
        <v>35</v>
      </c>
      <c r="F7" t="s">
        <v>53</v>
      </c>
    </row>
    <row r="8">
      <c r="A8">
        <v>1</v>
      </c>
      <c r="B8" t="s">
        <v>72</v>
      </c>
      <c r="C8" t="s">
        <v>68</v>
      </c>
      <c r="D8" s="11">
        <v>0.035</v>
      </c>
      <c r="E8" t="s">
        <v>35</v>
      </c>
      <c r="F8" t="s">
        <v>59</v>
      </c>
    </row>
    <row r="9">
      <c r="A9">
        <v>1</v>
      </c>
      <c r="B9" t="s">
        <v>73</v>
      </c>
      <c r="C9" t="s">
        <v>68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74</v>
      </c>
      <c r="C10" t="s">
        <v>68</v>
      </c>
      <c r="D10" s="11">
        <v>1</v>
      </c>
      <c r="E10" t="s">
        <v>35</v>
      </c>
      <c r="F10" t="s">
        <v>50</v>
      </c>
    </row>
    <row r="11">
      <c r="A11">
        <v>1</v>
      </c>
      <c r="B11" t="s">
        <v>75</v>
      </c>
      <c r="C11" t="s">
        <v>68</v>
      </c>
      <c r="D11" s="11">
        <v>1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68</v>
      </c>
      <c r="D12" s="11">
        <v>1.5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3">
        <v>83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"GRO_CDC_026A-V3 · GRO.ENT.CH · référence : "&amp;Besoins!B3&amp;" "&amp;Besoins!C3&amp;" · multiplicateur réglable sur la feuille ""Besoins"""</f>
        <v>GRO_CDC_026A-V3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Procéder comme pour la recette de base (voir GRO_CDC_026A). Passer les lardons de poitrine fumée au four à 200°C pendant 3 minutes avant incorporation.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87</v>
      </c>
      <c r="C7" s="11">
        <f>'Besoins'!$B$2*1.5</f>
        <v>1.5</v>
      </c>
      <c r="D7" t="s">
        <v>35</v>
      </c>
    </row>
    <row r="8">
      <c r="A8"/>
      <c r="B8" t="s">
        <v>87</v>
      </c>
      <c r="C8" s="11">
        <f>'Besoins'!$B$2*0.2</f>
        <v>0.2</v>
      </c>
      <c r="D8" t="s">
        <v>35</v>
      </c>
    </row>
    <row r="9">
      <c r="A9"/>
      <c r="B9" t="str">
        <f>Besoins!B14</f>
        <v>Oeuf entier liquide pasteurisé</v>
      </c>
      <c r="C9" s="11">
        <f>Besoins!E14</f>
        <v>1.98</v>
      </c>
      <c r="D9" t="str">
        <f>Besoins!F14</f>
        <v>kg</v>
      </c>
    </row>
    <row r="10">
      <c r="A10"/>
      <c r="B10" t="str">
        <f>Besoins!B13</f>
        <v>Levure chimique (poudre à lever)</v>
      </c>
      <c r="C10" s="11">
        <f>Besoins!E13</f>
        <v>0.07</v>
      </c>
      <c r="D10" t="str">
        <f>Besoins!F13</f>
        <v>kg</v>
      </c>
    </row>
    <row r="11">
      <c r="A11"/>
      <c r="B11" t="str">
        <f>Besoins!B15</f>
        <v>Sel fin de cuisine</v>
      </c>
      <c r="C11" s="11">
        <f>Besoins!E15</f>
        <v>0.035</v>
      </c>
      <c r="D11" t="str">
        <f>Besoins!F15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Besoins!B12</f>
        <v>EMMENTAL 1 kg rapé</v>
      </c>
      <c r="C13" s="11">
        <f>Besoins!E12</f>
        <v>1</v>
      </c>
      <c r="D13" t="str">
        <f>Besoins!F12</f>
        <v>kg</v>
      </c>
    </row>
    <row r="14">
      <c r="A14"/>
      <c r="B14" t="str">
        <f>Besoins!B8</f>
        <v>Olives noires dénoyautées bocal</v>
      </c>
      <c r="C14" s="11">
        <f>Besoins!E8</f>
        <v>1</v>
      </c>
      <c r="D14" t="str">
        <f>Besoins!F8</f>
        <v>kg</v>
      </c>
    </row>
    <row r="15">
      <c r="A15"/>
      <c r="B15" t="str">
        <f>Besoins!B7</f>
        <v>Lardons lardon cru fumé</v>
      </c>
      <c r="C15" s="11">
        <f>Besoins!E7</f>
        <v>1.5</v>
      </c>
      <c r="D15" t="str">
        <f>Besoins!F7</f>
        <v>kg</v>
      </c>
    </row>
    <row r="16">
      <c r="A16"/>
      <c r="B16"/>
      <c r="C16"/>
      <c r="D16"/>
    </row>
    <row r="17">
      <c r="A17" t="s" s="17">
        <v>22</v>
      </c>
      <c r="B17"/>
      <c r="C17"/>
      <c r="D17"/>
    </row>
  </sheetData>
  <sheetProtection sheet="1"/>
  <mergeCells count="5">
    <mergeCell ref="A1:D1"/>
    <mergeCell ref="A2:D2"/>
    <mergeCell ref="A4:D4"/>
    <mergeCell ref="B5:D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2026-08-05T11:23:02Z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2026-08-05T11:23:02Z</dcterms:modified>
  <cp:revision>1</cp:revision>
</cp:coreProperties>
</file>