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<sst xmlns="http://schemas.openxmlformats.org/spreadsheetml/2006/main" count="65" uniqueCount="65">
  <si>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</si>
  <si>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</si>
  <si>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</si>
  <si>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</si>
  <si>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</si>
  <si>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</si>
  <si>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</si>
  <si>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</si>
  <si>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</si>
  <si>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</si>
  <si>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</si>
  <si>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</si>
  <si>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</si>
  <si>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</si>
  <si>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</si>
  <si>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</si>
  <si>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</si>
  <si>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</si>
  <si>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</si>
  <si>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</si>
  <si>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</si>
  <si>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</si>
  <si>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</si>
  <si>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</si>
  <si>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</si>
  <si>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</si>
  <si>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</si>
  <si>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</si>
  <si>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</si>
  <si>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</si>
  <si>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</si>
  <si>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</si>
  <si>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</si>
  <si>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</si>
  <si>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</si>
  <si>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</si>
  <si>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</si>
  <si>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</si>
  <si>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</si>
  <si>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</si>
  <si>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</si>
  <si>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</si>
  <si>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</si>
  <si>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</si>
  <si>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THON OLIVES</t>
  </si>
  <si>
    <t>Procéder comme pour la recette de base (voir GRO_CDC_026A). Égoutter soigneusement le thon au naturel avant incorporation avec les olives dénoyautées.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</si>
  <si>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</si>
  <si>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</si>
  <si>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</si>
  <si>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</si>
  <si>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</si>
  <si>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</si>
  <si>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</si>
  <si>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</si>
  <si>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</si>
  <si>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</si>
  <si>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</si>
  <si>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</si>
  <si>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</si>
  <si>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</si>
  <si>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Fiche technique — CAKE — VARIANTE THON OLIVES</t>
  </si>
  <si>
    <t>CAKE — VARIANTE THON OLIVES  GRO_CDC_026A-V2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</si>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</sst>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15</v>
      </c>
      <c r="G7" s="8">
        <f>E7*4.8</f>
        <v>6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E8*7.8</f>
        <v>15.6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8">
        <f>E10*0.56</f>
        <v>1.12</v>
      </c>
    </row>
    <row r="11">
      <c r="A11" t="s">
        <v>25</v>
      </c>
      <c r="B11" t="s">
        <v>26</v>
      </c>
      <c r="C11" t="s">
        <v>27</v>
      </c>
      <c r="D11" s="4">
        <v>1.7</v>
      </c>
      <c r="E11" s="6">
        <f>D11*$B$2</f>
        <v>1.7</v>
      </c>
      <c r="F11" t="s">
        <v>15</v>
      </c>
      <c r="G11" s="8">
        <f>E11*5.2</f>
        <v>8.84</v>
      </c>
    </row>
    <row r="12">
      <c r="A12" t="s">
        <v>28</v>
      </c>
      <c r="B12" t="s">
        <v>29</v>
      </c>
      <c r="C12" t="s">
        <v>30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31</v>
      </c>
      <c r="B13" t="s">
        <v>32</v>
      </c>
      <c r="C13" t="s">
        <v>33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1">
        <v>45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'Besoins'!$B$2*2</f>
        <v>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'Besoins'!$B$2*1.5</f>
        <v>1.5</v>
      </c>
      <c r="E4" t="s">
        <v>15</v>
      </c>
    </row>
    <row r="5">
      <c r="A5">
        <v>1</v>
      </c>
      <c r="B5" t="s">
        <v>53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54</v>
      </c>
      <c r="C6" t="s">
        <v>52</v>
      </c>
      <c r="D6" s="6">
        <f>'Besoins'!$B$2*1.98</f>
        <v>1.98</v>
      </c>
      <c r="E6" t="s">
        <v>15</v>
      </c>
    </row>
    <row r="7">
      <c r="A7">
        <v>1</v>
      </c>
      <c r="B7" t="s">
        <v>55</v>
      </c>
      <c r="C7" t="s">
        <v>52</v>
      </c>
      <c r="D7" s="6">
        <f>'Besoins'!$B$2*0.07</f>
        <v>0.07</v>
      </c>
      <c r="E7" t="s">
        <v>15</v>
      </c>
    </row>
    <row r="8">
      <c r="A8">
        <v>1</v>
      </c>
      <c r="B8" t="s">
        <v>56</v>
      </c>
      <c r="C8" t="s">
        <v>52</v>
      </c>
      <c r="D8" s="6">
        <f>'Besoins'!$B$2*0.035</f>
        <v>0.035</v>
      </c>
      <c r="E8" t="s">
        <v>15</v>
      </c>
    </row>
    <row r="9">
      <c r="A9">
        <v>1</v>
      </c>
      <c r="B9" t="s">
        <v>57</v>
      </c>
      <c r="C9" t="s">
        <v>52</v>
      </c>
      <c r="D9" s="6">
        <f>'Besoins'!$B$2*0.01</f>
        <v>0.01</v>
      </c>
      <c r="E9" t="s">
        <v>15</v>
      </c>
    </row>
    <row r="10">
      <c r="A10">
        <v>1</v>
      </c>
      <c r="B10" t="s">
        <v>58</v>
      </c>
      <c r="C10" t="s">
        <v>52</v>
      </c>
      <c r="D10" s="6">
        <f>'Besoins'!$B$2*2</f>
        <v>2</v>
      </c>
      <c r="E10" t="s">
        <v>15</v>
      </c>
    </row>
    <row r="11">
      <c r="A11">
        <v>1</v>
      </c>
      <c r="B11" t="s">
        <v>59</v>
      </c>
      <c r="C11" t="s">
        <v>52</v>
      </c>
      <c r="D11" s="6">
        <f>'Besoins'!$B$2*1.25</f>
        <v>1.25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6">
        <f>Besoins!E10</f>
        <v>2</v>
      </c>
      <c r="D6" t="str">
        <f>Besoins!F10</f>
        <v>kg</v>
      </c>
    </row>
    <row r="7">
      <c r="A7"/>
      <c r="B7" t="s">
        <v>63</v>
      </c>
      <c r="C7" s="6">
        <f>'Besoins'!$B$2*1.5</f>
        <v>1.5</v>
      </c>
      <c r="D7" t="s">
        <v>15</v>
      </c>
    </row>
    <row r="8">
      <c r="A8"/>
      <c r="B8" t="s">
        <v>63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6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6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6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5">
        <v>64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2026-08-05T10:28:20Z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2026-08-05T10:28:20Z</dcterms:modified>
  <cp:revision>1</cp:revision>
</cp:coreProperties>
</file>