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ROIR CITRONS VERTS" sheetId="1" r:id="rId1"/>
    <sheet name="BISCUIT DUCHESSE (FEUILLES)" sheetId="2" r:id="rId2"/>
    <sheet name="BISCUIT DUCHESSE" sheetId="3" r:id="rId3"/>
    <sheet name="COULIS DE FRAMBOISES" sheetId="4" r:id="rId4"/>
    <sheet name="RAFTISUC  (L)" sheetId="5" r:id="rId5"/>
    <sheet name="MOUSSE CITRONS VERTS" sheetId="6" r:id="rId6"/>
    <sheet name="MERINGUE FRAICHE" sheetId="7" r:id="rId7"/>
    <sheet name="GELÉE DE CITRONS VERTS" sheetId="8" r:id="rId8"/>
  </sheets>
</workbook>
</file>

<file path=xl/sharedStrings.xml><?xml version="1.0" encoding="utf-8"?>
<sst xmlns="http://schemas.openxmlformats.org/spreadsheetml/2006/main" count="59" uniqueCount="59">
  <si>
    <t>MIROIR CITRONS VERTS</t>
  </si>
  <si>
    <t>Annotations</t>
  </si>
  <si>
    <t>Quantité souhaitée</t>
  </si>
  <si>
    <t>pc</t>
  </si>
  <si>
    <t>référence : 60 pc</t>
  </si>
  <si>
    <t>MIROIR CITRONS VERTS  00000122</t>
  </si>
  <si>
    <t>Ingrédients</t>
  </si>
  <si>
    <t xml:space="preserve">    BISCUIT DUCHESSE (FEUILLES) — voir l'onglet "BISCUIT DUCHESSE (FEUILLES)"</t>
  </si>
  <si>
    <t xml:space="preserve">    COULIS DE FRAMBOISES — voir l'onglet "COULIS DE FRAMBOISES"</t>
  </si>
  <si>
    <t>lt</t>
  </si>
  <si>
    <t xml:space="preserve">    MOUSSE CITRONS VERTS — voir l'onglet "MOUSSE CITRONS VERTS"</t>
  </si>
  <si>
    <t>kg</t>
  </si>
  <si>
    <t xml:space="preserve">    GELÉE DE CITRONS VERTS — voir l'onglet "GELÉE DE CITRONS VERTS"</t>
  </si>
  <si>
    <t>CUIS.web — Portage du CUIS Clipper de 1992 par Palika &amp; Bernard Vandendaele (créateur du moteur récursif d'origine)</t>
  </si>
  <si>
    <t>BISCUIT DUCHESSE (FEUILLES)</t>
  </si>
  <si>
    <t>Quantité totale à produire (cumulée)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</si>
  <si>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</si>
  <si>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</si>
  <si>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</si>
  <si>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</si>
  <si>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</si>
  <si>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</si>
  <si>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</si>
  <si>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</si>
  <si>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</si>
  <si>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</si>
  <si>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</si>
  <si>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DE FRAMBOISES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</si>
  <si>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</si>
  <si>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</si>
  <si>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</si>
  <si>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</si>
  <si>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</si>
  <si>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</si>
  <si>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</si>
  <si>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</si>
  <si>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MOUSSE CITRONS VERTS</t>
  </si>
  <si>
    <t>référence : 0,23 kg — lot unique couvrant tous les usages</t>
  </si>
  <si>
    <t>MOUSSE CITRONS VERTS  00000123</t>
  </si>
  <si>
    <t xml:space="preserve">    CREME FRAOECHE</t>
  </si>
  <si>
    <t xml:space="preserve">    PURE DE CITRONS VERTS (BOIRON)</t>
  </si>
  <si>
    <t xml:space="preserve">    MERINGUE FRAICHE — voir l'onglet "MERINGUE FRAICHE"</t>
  </si>
  <si>
    <t xml:space="preserve">    GELATINE EN FEUILLES (P) (conv.)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</si>
  <si>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</si>
  <si>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</si>
  <si>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</si>
  <si>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</si>
  <si>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</si>
  <si>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</si>
  <si>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</si>
  <si>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</si>
  <si>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</si>
  <si>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</si>
  <si>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</si>
  <si>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</si>
  <si>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</si>
  <si>
    <t>GELÉE DE CITRONS VERTS</t>
  </si>
  <si>
    <t>GELÉE DE CITRONS VERTS  00000124</t>
  </si>
  <si>
    <t xml:space="preserve">   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</si>
</sst>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B2*0.0333333333</f>
        <v>2</v>
      </c>
      <c r="D6" t="s">
        <v>3</v>
      </c>
      <c r="E6" t="s" s="8"/>
    </row>
    <row r="7">
      <c r="A7"/>
      <c r="B7" t="s">
        <v>8</v>
      </c>
      <c r="C7" s="10">
        <f>B2*0.0066666667</f>
        <v>0.4</v>
      </c>
      <c r="D7" t="s">
        <v>9</v>
      </c>
      <c r="E7" t="s" s="8"/>
    </row>
    <row r="8">
      <c r="A8"/>
      <c r="B8" t="s">
        <v>10</v>
      </c>
      <c r="C8" s="10">
        <f>B2*0.046</f>
        <v>2.76</v>
      </c>
      <c r="D8" t="s">
        <v>11</v>
      </c>
      <c r="E8" t="s" s="8"/>
    </row>
    <row r="9">
      <c r="A9"/>
      <c r="B9" t="s">
        <v>12</v>
      </c>
      <c r="C9" s="10">
        <f>B2*0.0135</f>
        <v>0.81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2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B2*0.69</f>
        <v>1.38</v>
      </c>
      <c r="D6" t="s">
        <v>11</v>
      </c>
      <c r="E6" t="s" s="8"/>
    </row>
    <row r="7">
      <c r="A7"/>
      <c r="B7" t="s">
        <v>19</v>
      </c>
      <c r="C7" s="10">
        <f>B2*1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15</v>
      </c>
      <c r="B2" s="12">
        <v>1.38</v>
      </c>
      <c r="C2" t="s">
        <v>11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B2*8.6956521739</f>
        <v>12</v>
      </c>
      <c r="D6" t="s">
        <v>3</v>
      </c>
      <c r="E6" t="s" s="8"/>
    </row>
    <row r="7">
      <c r="A7"/>
      <c r="B7" t="s">
        <v>24</v>
      </c>
      <c r="C7" s="10">
        <f>B2*0.2173913043</f>
        <v>0.3</v>
      </c>
      <c r="D7" t="s">
        <v>11</v>
      </c>
      <c r="E7" t="s" s="8"/>
    </row>
    <row r="8">
      <c r="A8"/>
      <c r="B8" t="s">
        <v>25</v>
      </c>
      <c r="C8" s="10">
        <f>B2*0.2173913043</f>
        <v>0.3</v>
      </c>
      <c r="D8" t="s">
        <v>11</v>
      </c>
      <c r="E8" t="s" s="8"/>
    </row>
    <row r="9">
      <c r="A9"/>
      <c r="B9" t="s">
        <v>26</v>
      </c>
      <c r="C9" s="10">
        <f>B2*0.0869565217</f>
        <v>0.12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15</v>
      </c>
      <c r="B2" s="12">
        <v>0.4</v>
      </c>
      <c r="C2" t="s">
        <v>9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B2*0.6666666667</f>
        <v>0.266667</v>
      </c>
      <c r="D6" t="s">
        <v>9</v>
      </c>
      <c r="E6" t="s" s="8"/>
    </row>
    <row r="7">
      <c r="A7"/>
      <c r="B7" t="s">
        <v>31</v>
      </c>
      <c r="C7" s="10">
        <f>B2*0.3333333333</f>
        <v>0.133333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15</v>
      </c>
      <c r="B2" s="12">
        <v>0.133333</v>
      </c>
      <c r="C2" t="s">
        <v>9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B2*1</f>
        <v>0.133333</v>
      </c>
      <c r="D6" t="s">
        <v>11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15</v>
      </c>
      <c r="B2" s="12">
        <v>2.76</v>
      </c>
      <c r="C2" t="s">
        <v>11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B2*0.3913043478</f>
        <v>1.08</v>
      </c>
      <c r="D6" t="s">
        <v>9</v>
      </c>
      <c r="E6" t="s" s="8"/>
    </row>
    <row r="7">
      <c r="A7"/>
      <c r="B7" t="s">
        <v>40</v>
      </c>
      <c r="C7" s="10">
        <f>B2*0.2173913043</f>
        <v>0.6</v>
      </c>
      <c r="D7" t="s">
        <v>9</v>
      </c>
      <c r="E7" t="s" s="8"/>
    </row>
    <row r="8">
      <c r="A8"/>
      <c r="B8" t="s">
        <v>41</v>
      </c>
      <c r="C8" s="10">
        <f>B2*0.3913043478</f>
        <v>1.08</v>
      </c>
      <c r="D8" t="s">
        <v>11</v>
      </c>
      <c r="E8" t="s" s="8"/>
    </row>
    <row r="9">
      <c r="A9"/>
      <c r="B9" t="s">
        <v>42</v>
      </c>
      <c r="C9" s="10">
        <f>B2*6.5217391304</f>
        <v>18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15</v>
      </c>
      <c r="B2" s="12">
        <v>1.08</v>
      </c>
      <c r="C2" t="s">
        <v>11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B2*11.1111111111</f>
        <v>12</v>
      </c>
      <c r="D6" t="s">
        <v>3</v>
      </c>
      <c r="E6" t="s" s="8"/>
    </row>
    <row r="7">
      <c r="A7"/>
      <c r="B7" t="s">
        <v>24</v>
      </c>
      <c r="C7" s="10">
        <f>B2*0.6</f>
        <v>0.648</v>
      </c>
      <c r="D7" t="s">
        <v>11</v>
      </c>
      <c r="E7" t="s" s="8"/>
    </row>
    <row r="8">
      <c r="A8"/>
      <c r="B8"/>
      <c r="C8"/>
      <c r="D8"/>
      <c r="E8" t="s" s="8"/>
    </row>
    <row r="9">
      <c r="A9" t="s" s="13">
        <v>47</v>
      </c>
      <c r="B9" t="s" s="14">
        <v>48</v>
      </c>
      <c r="C9"/>
      <c r="D9"/>
      <c r="E9" t="s" s="8"/>
    </row>
    <row r="10">
      <c r="A10"/>
      <c r="B10" t="s" s="3">
        <v>49</v>
      </c>
      <c r="C10"/>
      <c r="D10"/>
      <c r="E10" t="s" s="8"/>
    </row>
    <row r="11">
      <c r="A11" t="s" s="13">
        <v>50</v>
      </c>
      <c r="B11" t="s" s="14">
        <v>51</v>
      </c>
      <c r="C11"/>
      <c r="D11"/>
      <c r="E11" t="s" s="8"/>
    </row>
    <row r="12">
      <c r="A12"/>
      <c r="B12" t="s" s="3">
        <v>52</v>
      </c>
      <c r="C12"/>
      <c r="D12"/>
      <c r="E12" t="s" s="8"/>
    </row>
    <row r="13">
      <c r="A13" t="s" s="13">
        <v>53</v>
      </c>
      <c r="B13" t="s" s="14">
        <v>54</v>
      </c>
      <c r="C13"/>
      <c r="D13"/>
      <c r="E13" t="s" s="8"/>
    </row>
    <row r="14">
      <c r="A14"/>
      <c r="B14" t="s" s="3">
        <v>55</v>
      </c>
      <c r="C14"/>
      <c r="D14"/>
      <c r="E14" t="s" s="8"/>
    </row>
    <row r="15">
      <c r="A15" t="s" s="11">
        <v>13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56</v>
      </c>
      <c r="B1"/>
      <c r="C1"/>
      <c r="D1"/>
      <c r="E1" t="s" s="3">
        <v>1</v>
      </c>
    </row>
    <row r="2">
      <c r="A2" t="s" s="4">
        <v>15</v>
      </c>
      <c r="B2" s="12">
        <v>0.81</v>
      </c>
      <c r="C2" t="s">
        <v>11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57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B2*0.5</f>
        <v>0.405</v>
      </c>
      <c r="D6" t="s">
        <v>9</v>
      </c>
      <c r="E6" t="s" s="8"/>
    </row>
    <row r="7">
      <c r="A7"/>
      <c r="B7" t="s">
        <v>58</v>
      </c>
      <c r="C7" s="10">
        <f>B2*0.1666666667</f>
        <v>0.135</v>
      </c>
      <c r="D7" t="s">
        <v>9</v>
      </c>
      <c r="E7" t="s" s="8"/>
    </row>
    <row r="8">
      <c r="A8"/>
      <c r="B8" t="s">
        <v>24</v>
      </c>
      <c r="C8" s="10">
        <f>B2*0.3333333333</f>
        <v>0.27</v>
      </c>
      <c r="D8" t="s">
        <v>11</v>
      </c>
      <c r="E8" t="s" s="8"/>
    </row>
    <row r="9">
      <c r="A9"/>
      <c r="B9" t="s">
        <v>42</v>
      </c>
      <c r="C9" s="10">
        <f>B2*11.1111111111</f>
        <v>9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2026-09-15T11:49:09Z</dcterms:created>
  <dc:title>MIROIR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2026-09-15T11:49:09Z</dcterms:modified>
  <cp:revision>1</cp:revision>
</cp:coreProperties>
</file>