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<sst xmlns="http://schemas.openxmlformats.org/spreadsheetml/2006/main" count="138" uniqueCount="138">
  <si>
    <t>Fiche technique</t>
  </si>
  <si>
    <t>Nom</t>
  </si>
  <si>
    <t>MIROIR CITRONS VERTS</t>
  </si>
  <si>
    <t>Code</t>
  </si>
  <si>
    <t>00000122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</si>
  <si>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</si>
  <si>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</si>
  <si>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</si>
  <si>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</si>
  <si>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</si>
  <si>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</si>
  <si>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</si>
  <si>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</si>
  <si>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</si>
  <si>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</si>
  <si>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</si>
  <si>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</si>
  <si>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</si>
  <si>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</si>
  <si>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</si>
  <si>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</si>
  <si>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</si>
  <si>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</si>
  <si>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</si>
  <si>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</si>
  <si>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</si>
  <si>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</si>
  <si>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</si>
  <si>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</si>
  <si>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</si>
  <si>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</si>
  <si>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</si>
  <si>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</si>
  <si>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</si>
  <si>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</si>
  <si>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</si>
  <si>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</si>
  <si>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</si>
  <si>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</si>
  <si>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</si>
  <si>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</si>
  <si>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</si>
  <si>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</si>
  <si>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</si>
  <si>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</si>
  <si>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</si>
  <si>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</si>
  <si>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</si>
  <si>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</si>
  <si>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</si>
  <si>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</si>
  <si>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</si>
  <si>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</si>
  <si>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</si>
  <si>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</si>
  <si>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</si>
  <si>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</si>
  <si>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</si>
  <si>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</si>
  <si>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00000121</t>
  </si>
  <si>
    <t>PURE DE CITRONS VERTS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</si>
  <si>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</si>
  <si>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</si>
  <si>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</si>
  <si>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</si>
  <si>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</si>
  <si>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</si>
  <si>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</si>
  <si>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</si>
  <si>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</si>
  <si>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</si>
  <si>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</si>
  <si>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</si>
  <si>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</si>
  <si>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</si>
  <si>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</si>
  <si>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</si>
  <si>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</si>
  <si>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</si>
  <si>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</si>
  <si>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</si>
  <si>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</si>
  <si>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</si>
  <si>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</si>
  <si>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</si>
  <si>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</si>
  <si>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</si>
  <si>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</si>
  <si>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</si>
  <si>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MOUSSE CITRONS VERTS</t>
  </si>
  <si>
    <t>Mousses et bavarois</t>
  </si>
  <si>
    <t xml:space="preserve">        ↳ CREME FRAOECHE</t>
  </si>
  <si>
    <t xml:space="preserve">        ↳ PURE DE CITRONS VERTS (BOIRON)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</si>
  <si>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</si>
  <si>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</si>
  <si>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</si>
  <si>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</si>
  <si>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↳ GELATINE EN FEUILLES (P)</t>
  </si>
  <si>
    <t>Conversions diverses</t>
  </si>
  <si>
    <t xml:space="preserve">            ↳ GELATINE EN FEUILLES</t>
  </si>
  <si>
    <t xml:space="preserve">    ↳ GELÉE DE CITRONS VERTS</t>
  </si>
  <si>
    <t>Gelées, confitures et confits</t>
  </si>
  <si>
    <t xml:space="preserve">        ↳ EAU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</si>
  <si>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</si>
  <si>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</si>
  <si>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</si>
  <si>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</si>
  <si>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</si>
  <si>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</si>
  <si>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</si>
  <si>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</si>
  <si>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</si>
  <si>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FRAMBOISES</t>
  </si>
  <si>
    <t>RAFTISUC  (L)</t>
  </si>
  <si>
    <t>MOUSSE CITRONS VERTS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</si>
  <si>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</si>
  <si>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</si>
  <si>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</si>
  <si>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</si>
  <si>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</si>
  <si>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</si>
  <si>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</si>
  <si>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</si>
  <si>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</si>
  <si>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</si>
  <si>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GELÉE DE CITRONS VERTS</t>
  </si>
  <si>
    <t>Fiche technique — MIROIR CITRONS VERTS</t>
  </si>
  <si>
    <t>MIROIR CITRONS VERTS  00000122</t>
  </si>
  <si>
    <t>↳ BISCUIT DUCHESSE (FEUILLES)  00000109</t>
  </si>
  <si>
    <t>↳ BISCUIT DUCHESSE  00000161</t>
  </si>
  <si>
    <t>↳ COULIS DE FRAMBOISES  00000112</t>
  </si>
  <si>
    <t>↳ RAFTISUC  (L)  00000392</t>
  </si>
  <si>
    <t>↳ MOUSSE CITRONS VERTS  00000123</t>
  </si>
  <si>
    <t>↳ MERINGUE FRAICHE  00000099</t>
  </si>
  <si>
    <t>1.</t>
  </si>
  <si>
    <t>3.</t>
  </si>
  <si>
    <t>4.</t>
  </si>
  <si>
    <t>↳ GELÉE DE CITRONS VERTS  00000124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</si>
</sst>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453.1920018</v>
      </c>
    </row>
    <row r="12">
      <c r="A12" t="s" s="4">
        <v>18</v>
      </c>
      <c r="B12" s="5">
        <v>7.55320003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453.1920018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27</v>
      </c>
      <c r="E9" s="12">
        <f>D9*$B$2</f>
        <v>27</v>
      </c>
      <c r="F9" t="s">
        <v>36</v>
      </c>
      <c r="G9" s="5">
        <f>E9*16.0945</f>
        <v>434.5515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47</v>
      </c>
      <c r="D11" s="10">
        <v>18</v>
      </c>
      <c r="E11" s="12">
        <f>D11*$B$2</f>
        <v>18</v>
      </c>
      <c r="F11" t="s">
        <v>26</v>
      </c>
      <c r="G11" s="5">
        <f>E11*0.27</f>
        <v>4.86</v>
      </c>
    </row>
    <row r="12">
      <c r="A12" t="s" s="3">
        <v>48</v>
      </c>
      <c r="B12" t="s">
        <v>49</v>
      </c>
      <c r="C12" t="s">
        <v>50</v>
      </c>
      <c r="D12" s="10">
        <v>0.135</v>
      </c>
      <c r="E12" s="12">
        <f>D12*$B$2</f>
        <v>0.135</v>
      </c>
      <c r="F12" t="s">
        <v>44</v>
      </c>
      <c r="G12" s="5">
        <f>E12*0.003</f>
        <v>0.000405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E13*0.0632128</f>
        <v>0.126426</v>
      </c>
    </row>
    <row r="14">
      <c r="A14" t="s" s="3">
        <v>54</v>
      </c>
      <c r="B14" t="s">
        <v>55</v>
      </c>
      <c r="C14" t="s">
        <v>56</v>
      </c>
      <c r="D14" s="10">
        <v>0.133333</v>
      </c>
      <c r="E14" s="12">
        <f>D14*$B$2</f>
        <v>0.133333</v>
      </c>
      <c r="F14" t="s">
        <v>36</v>
      </c>
      <c r="G14" s="5">
        <f>E14*1.1961029903</f>
        <v>0.15948</v>
      </c>
    </row>
    <row r="15">
      <c r="A15" t="s" s="3">
        <v>57</v>
      </c>
      <c r="B15" t="s">
        <v>58</v>
      </c>
      <c r="C15" t="s">
        <v>56</v>
      </c>
      <c r="D15" s="10">
        <v>1.218</v>
      </c>
      <c r="E15" s="12">
        <f>D15*$B$2</f>
        <v>1.218</v>
      </c>
      <c r="F15" t="s">
        <v>36</v>
      </c>
      <c r="G15" s="5">
        <f>E15*0.95</f>
        <v>1.1571</v>
      </c>
    </row>
    <row r="16">
      <c r="A16" t="s" s="3">
        <v>59</v>
      </c>
      <c r="B16" t="s">
        <v>60</v>
      </c>
      <c r="C16" t="s">
        <v>61</v>
      </c>
      <c r="D16" s="10">
        <v>1.005</v>
      </c>
      <c r="E16" s="12">
        <f>D16*$B$2</f>
        <v>1.005</v>
      </c>
      <c r="F16" t="s">
        <v>44</v>
      </c>
      <c r="G16" s="5">
        <f>E16*7.4368</f>
        <v>7.473984</v>
      </c>
    </row>
    <row r="17">
      <c r="A17" t="s" s="3">
        <v>62</v>
      </c>
      <c r="B17" t="s">
        <v>63</v>
      </c>
      <c r="C17" t="s">
        <v>61</v>
      </c>
      <c r="D17" s="10">
        <v>0.266667</v>
      </c>
      <c r="E17" s="12">
        <f>D17*$B$2</f>
        <v>0.266667</v>
      </c>
      <c r="F17" t="s">
        <v>44</v>
      </c>
      <c r="G17" s="5">
        <f>E17*6.4451919435</f>
        <v>1.71872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60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2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1.38</v>
      </c>
      <c r="E4" t="s">
        <v>36</v>
      </c>
      <c r="F4" t="s">
        <v>72</v>
      </c>
    </row>
    <row r="5">
      <c r="A5">
        <v>3</v>
      </c>
      <c r="B5" t="s">
        <v>74</v>
      </c>
      <c r="C5" t="s">
        <v>69</v>
      </c>
      <c r="D5" s="12">
        <v>12</v>
      </c>
      <c r="E5" t="s">
        <v>26</v>
      </c>
      <c r="F5" t="s">
        <v>75</v>
      </c>
    </row>
    <row r="6">
      <c r="A6">
        <v>4</v>
      </c>
      <c r="B6" t="s">
        <v>76</v>
      </c>
      <c r="C6" t="s">
        <v>69</v>
      </c>
      <c r="D6" s="12">
        <v>0.66</v>
      </c>
      <c r="E6" t="s">
        <v>44</v>
      </c>
      <c r="F6" t="s">
        <v>75</v>
      </c>
    </row>
    <row r="7">
      <c r="A7">
        <v>5</v>
      </c>
      <c r="B7" t="s">
        <v>77</v>
      </c>
      <c r="C7" t="s">
        <v>78</v>
      </c>
      <c r="D7" s="12">
        <v>12</v>
      </c>
      <c r="E7" t="s">
        <v>26</v>
      </c>
      <c r="F7" t="s">
        <v>47</v>
      </c>
    </row>
    <row r="8">
      <c r="A8">
        <v>3</v>
      </c>
      <c r="B8" t="s">
        <v>79</v>
      </c>
      <c r="C8" t="s">
        <v>78</v>
      </c>
      <c r="D8" s="12">
        <v>0.3</v>
      </c>
      <c r="E8" t="s">
        <v>36</v>
      </c>
      <c r="F8" t="s">
        <v>56</v>
      </c>
    </row>
    <row r="9">
      <c r="A9">
        <v>3</v>
      </c>
      <c r="B9" t="s">
        <v>80</v>
      </c>
      <c r="C9" t="s">
        <v>78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81</v>
      </c>
      <c r="C10" t="s">
        <v>78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82</v>
      </c>
      <c r="C11" t="s">
        <v>78</v>
      </c>
      <c r="D11" s="12">
        <v>2</v>
      </c>
      <c r="E11" t="s">
        <v>26</v>
      </c>
      <c r="F11" t="s">
        <v>53</v>
      </c>
    </row>
    <row r="12">
      <c r="A12">
        <v>1</v>
      </c>
      <c r="B12" t="s">
        <v>83</v>
      </c>
      <c r="C12" t="s">
        <v>69</v>
      </c>
      <c r="D12" s="12">
        <v>0.4</v>
      </c>
      <c r="E12" t="s">
        <v>44</v>
      </c>
      <c r="F12" t="s">
        <v>84</v>
      </c>
    </row>
    <row r="13">
      <c r="A13">
        <v>2</v>
      </c>
      <c r="B13" t="s">
        <v>85</v>
      </c>
      <c r="C13" t="s">
        <v>78</v>
      </c>
      <c r="D13" s="12">
        <v>0.267</v>
      </c>
      <c r="E13" t="s">
        <v>44</v>
      </c>
      <c r="F13" t="s">
        <v>61</v>
      </c>
    </row>
    <row r="14">
      <c r="A14">
        <v>2</v>
      </c>
      <c r="B14" t="s">
        <v>86</v>
      </c>
      <c r="C14" t="s">
        <v>69</v>
      </c>
      <c r="D14" s="12">
        <v>0.133</v>
      </c>
      <c r="E14" t="s">
        <v>44</v>
      </c>
      <c r="F14" t="s">
        <v>87</v>
      </c>
    </row>
    <row r="15">
      <c r="A15">
        <v>3</v>
      </c>
      <c r="B15" t="s">
        <v>88</v>
      </c>
      <c r="C15" t="s">
        <v>78</v>
      </c>
      <c r="D15" s="12">
        <v>0.133</v>
      </c>
      <c r="E15" t="s">
        <v>36</v>
      </c>
      <c r="F15" t="s">
        <v>56</v>
      </c>
    </row>
    <row r="16">
      <c r="A16">
        <v>1</v>
      </c>
      <c r="B16" t="s">
        <v>89</v>
      </c>
      <c r="C16" t="s">
        <v>69</v>
      </c>
      <c r="D16" s="12">
        <v>2.76</v>
      </c>
      <c r="E16" t="s">
        <v>36</v>
      </c>
      <c r="F16" t="s">
        <v>90</v>
      </c>
    </row>
    <row r="17">
      <c r="A17">
        <v>2</v>
      </c>
      <c r="B17" t="s">
        <v>91</v>
      </c>
      <c r="C17" t="s">
        <v>78</v>
      </c>
      <c r="D17" s="12">
        <v>1.08</v>
      </c>
      <c r="E17" t="s">
        <v>44</v>
      </c>
      <c r="F17" t="s">
        <v>43</v>
      </c>
    </row>
    <row r="18">
      <c r="A18">
        <v>2</v>
      </c>
      <c r="B18" t="s">
        <v>92</v>
      </c>
      <c r="C18" t="s">
        <v>78</v>
      </c>
      <c r="D18" s="12">
        <v>0.6</v>
      </c>
      <c r="E18" t="s">
        <v>44</v>
      </c>
      <c r="F18" t="s">
        <v>61</v>
      </c>
    </row>
    <row r="19">
      <c r="A19">
        <v>2</v>
      </c>
      <c r="B19" t="s">
        <v>93</v>
      </c>
      <c r="C19" t="s">
        <v>69</v>
      </c>
      <c r="D19" s="12">
        <v>1.08</v>
      </c>
      <c r="E19" t="s">
        <v>36</v>
      </c>
      <c r="F19" t="s">
        <v>94</v>
      </c>
    </row>
    <row r="20">
      <c r="A20">
        <v>3</v>
      </c>
      <c r="B20" t="s">
        <v>95</v>
      </c>
      <c r="C20" t="s">
        <v>69</v>
      </c>
      <c r="D20" s="12">
        <v>12</v>
      </c>
      <c r="E20" t="s">
        <v>26</v>
      </c>
      <c r="F20" t="s">
        <v>75</v>
      </c>
    </row>
    <row r="21">
      <c r="A21">
        <v>4</v>
      </c>
      <c r="B21" t="s">
        <v>96</v>
      </c>
      <c r="C21" t="s">
        <v>69</v>
      </c>
      <c r="D21" s="12">
        <v>0.432</v>
      </c>
      <c r="E21" t="s">
        <v>44</v>
      </c>
      <c r="F21" t="s">
        <v>75</v>
      </c>
    </row>
    <row r="22">
      <c r="A22">
        <v>5</v>
      </c>
      <c r="B22" t="s">
        <v>77</v>
      </c>
      <c r="C22" t="s">
        <v>78</v>
      </c>
      <c r="D22" s="12">
        <v>6</v>
      </c>
      <c r="E22" t="s">
        <v>26</v>
      </c>
      <c r="F22" t="s">
        <v>47</v>
      </c>
    </row>
    <row r="23">
      <c r="A23">
        <v>3</v>
      </c>
      <c r="B23" t="s">
        <v>79</v>
      </c>
      <c r="C23" t="s">
        <v>78</v>
      </c>
      <c r="D23" s="12">
        <v>0.648</v>
      </c>
      <c r="E23" t="s">
        <v>36</v>
      </c>
      <c r="F23" t="s">
        <v>56</v>
      </c>
    </row>
    <row r="24">
      <c r="A24">
        <v>2</v>
      </c>
      <c r="B24" t="s">
        <v>97</v>
      </c>
      <c r="C24" t="s">
        <v>69</v>
      </c>
      <c r="D24" s="12">
        <v>18</v>
      </c>
      <c r="E24" t="s">
        <v>26</v>
      </c>
      <c r="F24" t="s">
        <v>98</v>
      </c>
    </row>
    <row r="25">
      <c r="A25">
        <v>3</v>
      </c>
      <c r="B25" t="s">
        <v>99</v>
      </c>
      <c r="C25" t="s">
        <v>78</v>
      </c>
      <c r="D25" s="12">
        <v>18</v>
      </c>
      <c r="E25" t="s">
        <v>36</v>
      </c>
      <c r="F25" t="s">
        <v>35</v>
      </c>
    </row>
    <row r="26">
      <c r="A26">
        <v>1</v>
      </c>
      <c r="B26" t="s">
        <v>100</v>
      </c>
      <c r="C26" t="s">
        <v>69</v>
      </c>
      <c r="D26" s="12">
        <v>0.81</v>
      </c>
      <c r="E26" t="s">
        <v>36</v>
      </c>
      <c r="F26" t="s">
        <v>101</v>
      </c>
    </row>
    <row r="27">
      <c r="A27">
        <v>2</v>
      </c>
      <c r="B27" t="s">
        <v>92</v>
      </c>
      <c r="C27" t="s">
        <v>78</v>
      </c>
      <c r="D27" s="12">
        <v>0.405</v>
      </c>
      <c r="E27" t="s">
        <v>44</v>
      </c>
      <c r="F27" t="s">
        <v>61</v>
      </c>
    </row>
    <row r="28">
      <c r="A28">
        <v>2</v>
      </c>
      <c r="B28" t="s">
        <v>102</v>
      </c>
      <c r="C28" t="s">
        <v>78</v>
      </c>
      <c r="D28" s="12">
        <v>0.135</v>
      </c>
      <c r="E28" t="s">
        <v>44</v>
      </c>
      <c r="F28" t="s">
        <v>50</v>
      </c>
    </row>
    <row r="29">
      <c r="A29">
        <v>2</v>
      </c>
      <c r="B29" t="s">
        <v>103</v>
      </c>
      <c r="C29" t="s">
        <v>78</v>
      </c>
      <c r="D29" s="12">
        <v>0.27</v>
      </c>
      <c r="E29" t="s">
        <v>36</v>
      </c>
      <c r="F29" t="s">
        <v>56</v>
      </c>
    </row>
    <row r="30">
      <c r="A30">
        <v>2</v>
      </c>
      <c r="B30" t="s">
        <v>97</v>
      </c>
      <c r="C30" t="s">
        <v>69</v>
      </c>
      <c r="D30" s="12">
        <v>9</v>
      </c>
      <c r="E30" t="s">
        <v>26</v>
      </c>
      <c r="F30" t="s">
        <v>98</v>
      </c>
    </row>
    <row r="31">
      <c r="A31">
        <v>3</v>
      </c>
      <c r="B31" t="s">
        <v>99</v>
      </c>
      <c r="C31" t="s">
        <v>78</v>
      </c>
      <c r="D31" s="12">
        <v>9</v>
      </c>
      <c r="E31" t="s">
        <v>36</v>
      </c>
      <c r="F3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104</v>
      </c>
      <c r="B1" t="s" s="2">
        <v>105</v>
      </c>
      <c r="C1" t="s" s="2">
        <v>106</v>
      </c>
      <c r="D1" t="s" s="2">
        <v>107</v>
      </c>
      <c r="E1" t="s" s="2">
        <v>108</v>
      </c>
      <c r="F1" t="s" s="2">
        <v>109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114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115</v>
      </c>
      <c r="B8">
        <v>1</v>
      </c>
      <c r="C8" t="s">
        <v>116</v>
      </c>
      <c r="D8" t="s" s="14">
        <v>117</v>
      </c>
      <c r="E8" t="s" s="14">
        <v>118</v>
      </c>
      <c r="F8"/>
    </row>
    <row r="9">
      <c r="A9" t="s">
        <v>115</v>
      </c>
      <c r="B9">
        <v>3</v>
      </c>
      <c r="C9" t="s">
        <v>119</v>
      </c>
      <c r="D9" t="s" s="14">
        <v>120</v>
      </c>
      <c r="E9" t="s" s="14">
        <v>121</v>
      </c>
      <c r="F9"/>
    </row>
    <row r="10">
      <c r="A10" t="s">
        <v>115</v>
      </c>
      <c r="B10">
        <v>4</v>
      </c>
      <c r="C10" t="s">
        <v>122</v>
      </c>
      <c r="D10" t="s" s="14">
        <v>123</v>
      </c>
      <c r="E10" t="s" s="14">
        <v>124</v>
      </c>
      <c r="F10"/>
    </row>
    <row r="11">
      <c r="A11" t="s">
        <v>125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</cols>
  <sheetData>
    <row r="1" customHeight="1" ht="24">
      <c r="A1" t="s" s="8">
        <v>126</v>
      </c>
      <c r="B1"/>
      <c r="C1"/>
      <c r="D1"/>
    </row>
    <row r="2">
      <c r="A2" t="str" s="15">
        <f>"00000122 · PAT.GATEAUX · référence : "&amp;Besoins!B3&amp;" "&amp;Besoins!C3&amp;" · multiplicateur réglable sur la feuille ""Besoins"""</f>
        <v>00000122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133</v>
      </c>
      <c r="B22"/>
      <c r="C22"/>
      <c r="D22"/>
    </row>
    <row r="23">
      <c r="A23" t="s" s="18">
        <v>134</v>
      </c>
      <c r="B23" t="str" s="14">
        <f>"[MONTER] "&amp;Procedure!D8</f>
        <v>[MONTER] 14 blancs d'œufs en neige</v>
      </c>
      <c r="C23"/>
      <c r="D23"/>
    </row>
    <row r="24">
      <c r="A24"/>
      <c r="B24" t="str" s="17">
        <f>"ℹ "&amp;Procedure!E8</f>
        <v>ℹ</v>
      </c>
      <c r="C24"/>
      <c r="D24"/>
    </row>
    <row r="25">
      <c r="A25" t="s" s="18">
        <v>135</v>
      </c>
      <c r="B25" t="str" s="14">
        <f>"[COUCHER] "&amp;Procedure!D9</f>
        <v>[COUCHER] À la poche selon la forme souhaitée</v>
      </c>
      <c r="C25"/>
      <c r="D25"/>
    </row>
    <row r="26">
      <c r="A26"/>
      <c r="B26" t="str" s="17">
        <f>"ℹ "&amp;Procedure!E9</f>
        <v>ℹ</v>
      </c>
      <c r="C26"/>
      <c r="D26"/>
    </row>
    <row r="27">
      <c r="A27" t="s" s="18">
        <v>136</v>
      </c>
      <c r="B27" t="str" s="14">
        <f>"[SÉCHER] "&amp;Procedure!D10</f>
        <v>[SÉCHER] Au four 90°C porte légèrement entrouverte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6">
        <v>137</v>
      </c>
      <c r="B30"/>
      <c r="C30"/>
      <c r="D30"/>
    </row>
    <row r="31">
      <c r="A31"/>
      <c r="B3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1"/>
      <c r="D31"/>
    </row>
    <row r="32">
      <c r="A32"/>
      <c r="B32"/>
      <c r="C32"/>
      <c r="D32"/>
    </row>
    <row r="33">
      <c r="A33" t="s" s="19">
        <v>23</v>
      </c>
      <c r="B33"/>
      <c r="C33"/>
      <c r="D33"/>
    </row>
  </sheetData>
  <sheetProtection sheet="1"/>
  <mergeCells count="24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2026-09-15T15:40:30Z</dcterms:created>
  <dc:title>MIROIR CITRONS VERTS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2026-09-15T15:40:30Z</dcterms:modified>
  <cp:revision>1</cp:revision>
</cp:coreProperties>
</file>