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<sst xmlns="http://schemas.openxmlformats.org/spreadsheetml/2006/main" count="130" uniqueCount="130">
  <si>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</si>
  <si>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</si>
  <si>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MIROIR CASSIS</t>
  </si>
  <si>
    <t>Code</t>
  </si>
  <si>
    <t>00000108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</si>
  <si>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</si>
  <si>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</si>
  <si>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</si>
  <si>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</si>
  <si>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</si>
  <si>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</si>
  <si>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</si>
  <si>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</si>
  <si>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</si>
  <si>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</si>
  <si>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</si>
  <si>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</si>
  <si>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</si>
  <si>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</si>
  <si>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</si>
  <si>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</si>
  <si>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</si>
  <si>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</si>
  <si>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</si>
  <si>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</si>
  <si>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</si>
  <si>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</si>
  <si>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</si>
  <si>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</si>
  <si>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</si>
  <si>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</si>
  <si>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</si>
  <si>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</si>
  <si>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</si>
  <si>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</si>
  <si>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</si>
  <si>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</si>
  <si>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00000106</t>
  </si>
  <si>
    <t>PURE DE CASSIS  (BOIRON)</t>
  </si>
  <si>
    <t>Concentrés et purées cuisines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</si>
  <si>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</si>
  <si>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</si>
  <si>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</si>
  <si>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</si>
  <si>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</si>
  <si>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</si>
  <si>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</si>
  <si>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</si>
  <si>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</si>
  <si>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</si>
  <si>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</si>
  <si>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</si>
  <si>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</si>
  <si>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</si>
  <si>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</si>
  <si>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</si>
  <si>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</si>
  <si>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</si>
  <si>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</si>
  <si>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</si>
  <si>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</si>
  <si>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</si>
  <si>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</si>
  <si>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</si>
  <si>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</si>
  <si>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</si>
  <si>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</si>
  <si>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</si>
  <si>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</si>
  <si>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</si>
  <si>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</si>
  <si>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</si>
  <si>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</si>
  <si>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</si>
  <si>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</si>
  <si>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</si>
  <si>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</si>
  <si>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</si>
  <si>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</si>
  <si>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</si>
  <si>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</si>
  <si>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</si>
  <si>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</si>
  <si>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</si>
  <si>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</si>
  <si>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</si>
  <si>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</si>
  <si>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</si>
  <si>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</si>
  <si>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</si>
  <si>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</si>
  <si>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</si>
  <si>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CASSIS</t>
  </si>
  <si>
    <t>Mousses et bavarois</t>
  </si>
  <si>
    <t xml:space="preserve">        ↳ CREME FRAOECHE</t>
  </si>
  <si>
    <t xml:space="preserve">        ↳ PURE DE CASSIS 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</si>
  <si>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</si>
  <si>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</si>
  <si>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</si>
  <si>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</si>
  <si>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</si>
  <si>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</si>
  <si>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</si>
  <si>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</si>
  <si>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CASSIS</t>
  </si>
  <si>
    <t>Gelées, confitures et confits</t>
  </si>
  <si>
    <t xml:space="preserve">        ↳ Eau (robinet - moy. France 2026)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</si>
  <si>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</si>
  <si>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</si>
  <si>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</si>
  <si>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</si>
  <si>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</si>
  <si>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</si>
  <si>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</si>
  <si>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</si>
  <si>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</si>
  <si>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</si>
  <si>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</si>
  <si>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</si>
  <si>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</si>
  <si>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</si>
  <si>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Fiche technique — MIROIR CASSIS</t>
  </si>
  <si>
    <t>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</si>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</sst>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17.3257052</v>
      </c>
    </row>
    <row r="12">
      <c r="A12" t="s" s="4">
        <v>18</v>
      </c>
      <c r="B12" s="5">
        <v>0.28876175333333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17.3257052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0.303</v>
      </c>
      <c r="E7" s="12">
        <f>D7*$B$2</f>
        <v>0.303</v>
      </c>
      <c r="F7" t="s">
        <v>36</v>
      </c>
      <c r="G7" s="5">
        <f>E7*0.0043</f>
        <v>0.001303</v>
      </c>
    </row>
    <row r="8">
      <c r="A8" t="s" s="3">
        <v>37</v>
      </c>
      <c r="B8" t="s">
        <v>38</v>
      </c>
      <c r="C8" t="s">
        <v>39</v>
      </c>
      <c r="D8" s="10">
        <v>1.005</v>
      </c>
      <c r="E8" s="12">
        <f>D8*$B$2</f>
        <v>1.005</v>
      </c>
      <c r="F8" t="s">
        <v>36</v>
      </c>
      <c r="G8" s="5">
        <f>E8*6.1973</f>
        <v>6.228287</v>
      </c>
    </row>
    <row r="9">
      <c r="A9" t="s" s="3">
        <v>40</v>
      </c>
      <c r="B9" t="s">
        <v>41</v>
      </c>
      <c r="C9" t="s">
        <v>39</v>
      </c>
      <c r="D9" s="10">
        <v>0.133333</v>
      </c>
      <c r="E9" s="12">
        <f>D9*$B$2</f>
        <v>0.133333</v>
      </c>
      <c r="F9" t="s">
        <v>36</v>
      </c>
      <c r="G9" s="5">
        <f>E9*6.445216113</f>
        <v>0.85936</v>
      </c>
    </row>
    <row r="10">
      <c r="A10" t="s" s="3">
        <v>42</v>
      </c>
      <c r="B10" t="s">
        <v>43</v>
      </c>
      <c r="C10" t="s">
        <v>44</v>
      </c>
      <c r="D10" s="10">
        <v>0.054</v>
      </c>
      <c r="E10" s="12">
        <f>D10*$B$2</f>
        <v>0.054</v>
      </c>
      <c r="F10" t="s">
        <v>45</v>
      </c>
      <c r="G10" s="5">
        <f>E10*16.0945</f>
        <v>0.869103</v>
      </c>
    </row>
    <row r="11">
      <c r="A11" t="s" s="3">
        <v>46</v>
      </c>
      <c r="B11" t="s">
        <v>47</v>
      </c>
      <c r="C11" t="s">
        <v>48</v>
      </c>
      <c r="D11" s="10">
        <v>0.12</v>
      </c>
      <c r="E11" s="12">
        <f>D11*$B$2</f>
        <v>0.12</v>
      </c>
      <c r="F11" t="s">
        <v>45</v>
      </c>
      <c r="G11" s="5">
        <f>E11*3.3465666667</f>
        <v>0.401588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45</v>
      </c>
      <c r="G12" s="5">
        <f>E12*0.022064</f>
        <v>0.006619</v>
      </c>
    </row>
    <row r="13">
      <c r="A13" t="s" s="3">
        <v>52</v>
      </c>
      <c r="B13" t="s">
        <v>53</v>
      </c>
      <c r="C13" t="s">
        <v>54</v>
      </c>
      <c r="D13" s="10">
        <v>1.08</v>
      </c>
      <c r="E13" s="12">
        <f>D13*$B$2</f>
        <v>1.08</v>
      </c>
      <c r="F13" t="s">
        <v>36</v>
      </c>
      <c r="G13" s="5">
        <f>E13*2.5335</f>
        <v>2.73618</v>
      </c>
    </row>
    <row r="14">
      <c r="A14" t="s" s="3">
        <v>55</v>
      </c>
      <c r="B14" t="s">
        <v>56</v>
      </c>
      <c r="C14" t="s">
        <v>57</v>
      </c>
      <c r="D14" s="10">
        <v>18</v>
      </c>
      <c r="E14" s="12">
        <f>D14*$B$2</f>
        <v>18</v>
      </c>
      <c r="F14" t="s">
        <v>26</v>
      </c>
      <c r="G14" s="5">
        <f>E14*0.27</f>
        <v>4.86</v>
      </c>
    </row>
    <row r="15">
      <c r="A15" t="s" s="3">
        <v>58</v>
      </c>
      <c r="B15" t="s">
        <v>59</v>
      </c>
      <c r="C15" t="s">
        <v>60</v>
      </c>
      <c r="D15" s="10">
        <v>1.218</v>
      </c>
      <c r="E15" s="12">
        <f>D15*$B$2</f>
        <v>1.218</v>
      </c>
      <c r="F15" t="s">
        <v>45</v>
      </c>
      <c r="G15" s="5">
        <f>E15*0.95</f>
        <v>1.1571</v>
      </c>
    </row>
    <row r="16">
      <c r="A16" t="s" s="3">
        <v>61</v>
      </c>
      <c r="B16" t="s">
        <v>62</v>
      </c>
      <c r="C16" t="s">
        <v>63</v>
      </c>
      <c r="D16" s="10">
        <v>0.066667</v>
      </c>
      <c r="E16" s="12">
        <f>D16*$B$2</f>
        <v>0.066667</v>
      </c>
      <c r="F16" t="s">
        <v>45</v>
      </c>
      <c r="G16" s="5">
        <f>E16*1.1960940195</f>
        <v>0.07974</v>
      </c>
    </row>
    <row r="17">
      <c r="A17" t="s" s="3">
        <v>64</v>
      </c>
      <c r="B17" t="s">
        <v>65</v>
      </c>
      <c r="C17" t="s">
        <v>66</v>
      </c>
      <c r="D17" s="10">
        <v>2</v>
      </c>
      <c r="E17" s="12">
        <f>D17*$B$2</f>
        <v>2</v>
      </c>
      <c r="F17" t="s">
        <v>26</v>
      </c>
      <c r="G17" s="5">
        <f>E17*0.0632128</f>
        <v>0.126426</v>
      </c>
    </row>
    <row r="18">
      <c r="A18"/>
      <c r="B18"/>
      <c r="C18"/>
      <c r="D18"/>
      <c r="E18"/>
      <c r="F18" t="s" s="4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45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36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57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45</v>
      </c>
      <c r="F8" t="s">
        <v>60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45</v>
      </c>
      <c r="F9" t="s">
        <v>51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45</v>
      </c>
      <c r="F10" t="s">
        <v>48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66</v>
      </c>
    </row>
    <row r="12">
      <c r="A12">
        <v>1</v>
      </c>
      <c r="B12" t="s">
        <v>86</v>
      </c>
      <c r="C12" t="s">
        <v>72</v>
      </c>
      <c r="D12" s="12">
        <v>0.2</v>
      </c>
      <c r="E12" t="s">
        <v>36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0.133</v>
      </c>
      <c r="E13" t="s">
        <v>36</v>
      </c>
      <c r="F13" t="s">
        <v>39</v>
      </c>
    </row>
    <row r="14">
      <c r="A14">
        <v>2</v>
      </c>
      <c r="B14" t="s">
        <v>89</v>
      </c>
      <c r="C14" t="s">
        <v>72</v>
      </c>
      <c r="D14" s="12">
        <v>0.067</v>
      </c>
      <c r="E14" t="s">
        <v>36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0.067</v>
      </c>
      <c r="E15" t="s">
        <v>45</v>
      </c>
      <c r="F15" t="s">
        <v>63</v>
      </c>
    </row>
    <row r="16">
      <c r="A16">
        <v>1</v>
      </c>
      <c r="B16" t="s">
        <v>92</v>
      </c>
      <c r="C16" t="s">
        <v>72</v>
      </c>
      <c r="D16" s="12">
        <v>2.76</v>
      </c>
      <c r="E16" t="s">
        <v>45</v>
      </c>
      <c r="F16" t="s">
        <v>93</v>
      </c>
    </row>
    <row r="17">
      <c r="A17">
        <v>2</v>
      </c>
      <c r="B17" t="s">
        <v>94</v>
      </c>
      <c r="C17" t="s">
        <v>81</v>
      </c>
      <c r="D17" s="12">
        <v>1.08</v>
      </c>
      <c r="E17" t="s">
        <v>36</v>
      </c>
      <c r="F17" t="s">
        <v>54</v>
      </c>
    </row>
    <row r="18">
      <c r="A18">
        <v>2</v>
      </c>
      <c r="B18" t="s">
        <v>95</v>
      </c>
      <c r="C18" t="s">
        <v>81</v>
      </c>
      <c r="D18" s="12">
        <v>0.6</v>
      </c>
      <c r="E18" t="s">
        <v>36</v>
      </c>
      <c r="F18" t="s">
        <v>39</v>
      </c>
    </row>
    <row r="19">
      <c r="A19">
        <v>2</v>
      </c>
      <c r="B19" t="s">
        <v>96</v>
      </c>
      <c r="C19" t="s">
        <v>72</v>
      </c>
      <c r="D19" s="12">
        <v>1.08</v>
      </c>
      <c r="E19" t="s">
        <v>45</v>
      </c>
      <c r="F19" t="s">
        <v>97</v>
      </c>
    </row>
    <row r="20">
      <c r="A20">
        <v>3</v>
      </c>
      <c r="B20" t="s">
        <v>98</v>
      </c>
      <c r="C20" t="s">
        <v>72</v>
      </c>
      <c r="D20" s="12">
        <v>12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72</v>
      </c>
      <c r="D21" s="12">
        <v>0.432</v>
      </c>
      <c r="E21" t="s">
        <v>36</v>
      </c>
      <c r="F21" t="s">
        <v>78</v>
      </c>
    </row>
    <row r="22">
      <c r="A22">
        <v>5</v>
      </c>
      <c r="B22" t="s">
        <v>80</v>
      </c>
      <c r="C22" t="s">
        <v>81</v>
      </c>
      <c r="D22" s="12">
        <v>6</v>
      </c>
      <c r="E22" t="s">
        <v>26</v>
      </c>
      <c r="F22" t="s">
        <v>57</v>
      </c>
    </row>
    <row r="23">
      <c r="A23">
        <v>3</v>
      </c>
      <c r="B23" t="s">
        <v>82</v>
      </c>
      <c r="C23" t="s">
        <v>81</v>
      </c>
      <c r="D23" s="12">
        <v>0.648</v>
      </c>
      <c r="E23" t="s">
        <v>45</v>
      </c>
      <c r="F23" t="s">
        <v>60</v>
      </c>
    </row>
    <row r="24">
      <c r="A24">
        <v>3</v>
      </c>
      <c r="B24" t="s">
        <v>100</v>
      </c>
      <c r="C24" t="s">
        <v>81</v>
      </c>
      <c r="D24" s="12">
        <v>0.168</v>
      </c>
      <c r="E24" t="s">
        <v>36</v>
      </c>
      <c r="F24" t="s">
        <v>35</v>
      </c>
    </row>
    <row r="25">
      <c r="A25">
        <v>2</v>
      </c>
      <c r="B25" t="s">
        <v>101</v>
      </c>
      <c r="C25" t="s">
        <v>72</v>
      </c>
      <c r="D25" s="12">
        <v>18</v>
      </c>
      <c r="E25" t="s">
        <v>26</v>
      </c>
      <c r="F25" t="s">
        <v>102</v>
      </c>
    </row>
    <row r="26">
      <c r="A26">
        <v>3</v>
      </c>
      <c r="B26" t="s">
        <v>103</v>
      </c>
      <c r="C26" t="s">
        <v>81</v>
      </c>
      <c r="D26" s="12">
        <v>0.036</v>
      </c>
      <c r="E26" t="s">
        <v>45</v>
      </c>
      <c r="F26" t="s">
        <v>44</v>
      </c>
    </row>
    <row r="27">
      <c r="A27">
        <v>1</v>
      </c>
      <c r="B27" t="s">
        <v>104</v>
      </c>
      <c r="C27" t="s">
        <v>72</v>
      </c>
      <c r="D27" s="12">
        <v>0.81</v>
      </c>
      <c r="E27" t="s">
        <v>45</v>
      </c>
      <c r="F27" t="s">
        <v>105</v>
      </c>
    </row>
    <row r="28">
      <c r="A28">
        <v>2</v>
      </c>
      <c r="B28" t="s">
        <v>95</v>
      </c>
      <c r="C28" t="s">
        <v>81</v>
      </c>
      <c r="D28" s="12">
        <v>0.405</v>
      </c>
      <c r="E28" t="s">
        <v>36</v>
      </c>
      <c r="F28" t="s">
        <v>39</v>
      </c>
    </row>
    <row r="29">
      <c r="A29">
        <v>2</v>
      </c>
      <c r="B29" t="s">
        <v>106</v>
      </c>
      <c r="C29" t="s">
        <v>81</v>
      </c>
      <c r="D29" s="12">
        <v>0.135</v>
      </c>
      <c r="E29" t="s">
        <v>36</v>
      </c>
      <c r="F29" t="s">
        <v>35</v>
      </c>
    </row>
    <row r="30">
      <c r="A30">
        <v>2</v>
      </c>
      <c r="B30" t="s">
        <v>107</v>
      </c>
      <c r="C30" t="s">
        <v>81</v>
      </c>
      <c r="D30" s="12">
        <v>0.27</v>
      </c>
      <c r="E30" t="s">
        <v>45</v>
      </c>
      <c r="F30" t="s">
        <v>60</v>
      </c>
    </row>
    <row r="31">
      <c r="A31">
        <v>2</v>
      </c>
      <c r="B31" t="s">
        <v>101</v>
      </c>
      <c r="C31" t="s">
        <v>72</v>
      </c>
      <c r="D31" s="12">
        <v>9</v>
      </c>
      <c r="E31" t="s">
        <v>26</v>
      </c>
      <c r="F31" t="s">
        <v>102</v>
      </c>
    </row>
    <row r="32">
      <c r="A32">
        <v>3</v>
      </c>
      <c r="B32" t="s">
        <v>103</v>
      </c>
      <c r="C32" t="s">
        <v>81</v>
      </c>
      <c r="D32" s="12">
        <v>0.018</v>
      </c>
      <c r="E32" t="s">
        <v>45</v>
      </c>
      <c r="F3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"00000108 · PAT.GATEAUX · référence : "&amp;Besoins!B3&amp;" "&amp;Besoins!C3&amp;" · multiplicateur réglable sur la feuille ""Besoins"""</f>
        <v>00000108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2026-10-30T14:35:02Z</dcterms:created>
  <dc:title>MIROIR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2026-10-30T14:35:02Z</dcterms:modified>
  <cp:revision>1</cp:revision>
</cp:coreProperties>
</file>