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<sst xmlns="http://schemas.openxmlformats.org/spreadsheetml/2006/main" count="112" uniqueCount="112">
  <si>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</si>
  <si>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</si>
  <si>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NOUGAT GLACé (bac)</t>
  </si>
  <si>
    <t>Code</t>
  </si>
  <si>
    <t>00000097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</si>
  <si>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</si>
  <si>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</si>
  <si>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</si>
  <si>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</si>
  <si>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</si>
  <si>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</si>
  <si>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</si>
  <si>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</si>
  <si>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</si>
  <si>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</si>
  <si>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</si>
  <si>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</si>
  <si>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</si>
  <si>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</si>
  <si>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</si>
  <si>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</si>
  <si>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</si>
  <si>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</si>
  <si>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</si>
  <si>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</si>
  <si>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</si>
  <si>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</si>
  <si>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</si>
  <si>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</si>
  <si>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</si>
  <si>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</si>
  <si>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</si>
  <si>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</si>
  <si>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</si>
  <si>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</si>
  <si>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</si>
  <si>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</si>
  <si>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</si>
  <si>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</si>
  <si>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</si>
  <si>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</si>
  <si>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</si>
  <si>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</si>
  <si>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</si>
  <si>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</si>
  <si>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</si>
  <si>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</si>
  <si>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</si>
  <si>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</si>
  <si>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</si>
  <si>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</si>
  <si>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</si>
  <si>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</si>
  <si>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</si>
  <si>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</si>
  <si>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</si>
  <si>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</si>
  <si>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</si>
  <si>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</si>
  <si>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</si>
  <si>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</si>
  <si>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</si>
  <si>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</si>
  <si>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2,8 pc)</t>
  </si>
  <si>
    <t>recette</t>
  </si>
  <si>
    <t>Glaces, sorbets et granités</t>
  </si>
  <si>
    <t xml:space="preserve">    ↳ nougat glacé (b)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</si>
  <si>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</si>
  <si>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</si>
  <si>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</si>
  <si>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</si>
  <si>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</si>
  <si>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</si>
  <si>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</si>
  <si>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</si>
  <si>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</si>
  <si>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</si>
  <si>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</si>
  <si>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</si>
  <si>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</si>
  <si>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</si>
  <si>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</si>
  <si>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</si>
  <si>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</si>
  <si>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</si>
  <si>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</si>
  <si>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</si>
  <si>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</si>
  <si>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</si>
  <si>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</si>
  <si>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</si>
  <si>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</si>
  <si>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</si>
  <si>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</si>
  <si>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</si>
  <si>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</si>
  <si>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</si>
  <si>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</si>
  <si>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</si>
  <si>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</si>
  <si>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</si>
  <si>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</si>
  <si>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</si>
  <si>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</si>
  <si>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(bac)</t>
  </si>
  <si>
    <t>NOUGAT GLACé (bac)  00000097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</si>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</sst>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9.6794532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9.6794532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</v>
      </c>
      <c r="C3" t="s" s="11">
        <v>26</v>
      </c>
      <c r="D3"/>
      <c r="E3"/>
      <c r="F3"/>
    </row>
    <row r="4">
      <c r="A4" t="s">
        <v>27</v>
      </c>
      <c r="B4" s="12">
        <f>$B$2*B3</f>
        <v>2.8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E7*13.3119</f>
        <v>2.396142</v>
      </c>
    </row>
    <row r="8">
      <c r="A8" t="s" s="3">
        <v>37</v>
      </c>
      <c r="B8" t="s">
        <v>38</v>
      </c>
      <c r="C8" t="s">
        <v>39</v>
      </c>
      <c r="D8" s="10">
        <v>0.036</v>
      </c>
      <c r="E8" s="12">
        <f>D8*$B$2</f>
        <v>0.036</v>
      </c>
      <c r="F8" t="s">
        <v>40</v>
      </c>
      <c r="G8" s="5">
        <f>E8*3.9514</f>
        <v>0.14225</v>
      </c>
    </row>
    <row r="9">
      <c r="A9" t="s" s="3">
        <v>41</v>
      </c>
      <c r="B9" t="s">
        <v>42</v>
      </c>
      <c r="C9" t="s">
        <v>39</v>
      </c>
      <c r="D9" s="10">
        <v>1</v>
      </c>
      <c r="E9" s="12">
        <f>D9*$B$2</f>
        <v>1</v>
      </c>
      <c r="F9" t="s">
        <v>36</v>
      </c>
      <c r="G9" s="5">
        <f>E9*2.5335</f>
        <v>2.5335</v>
      </c>
    </row>
    <row r="10">
      <c r="A10" t="s" s="3">
        <v>43</v>
      </c>
      <c r="B10" t="s">
        <v>44</v>
      </c>
      <c r="C10" t="s">
        <v>45</v>
      </c>
      <c r="D10" s="10">
        <v>0.216</v>
      </c>
      <c r="E10" s="12">
        <f>D10*$B$2</f>
        <v>0.216</v>
      </c>
      <c r="F10" t="s">
        <v>40</v>
      </c>
      <c r="G10" s="5">
        <f>E10*7.13934</f>
        <v>1.542097</v>
      </c>
    </row>
    <row r="11">
      <c r="A11" t="s" s="3">
        <v>46</v>
      </c>
      <c r="B11" t="s">
        <v>47</v>
      </c>
      <c r="C11" t="s">
        <v>45</v>
      </c>
      <c r="D11" s="10">
        <v>0.36</v>
      </c>
      <c r="E11" s="12">
        <f>D11*$B$2</f>
        <v>0.36</v>
      </c>
      <c r="F11" t="s">
        <v>40</v>
      </c>
      <c r="G11" s="5">
        <f>E11*3.2722</f>
        <v>1.177992</v>
      </c>
    </row>
    <row r="12">
      <c r="A12" t="s" s="3">
        <v>48</v>
      </c>
      <c r="B12" t="s">
        <v>49</v>
      </c>
      <c r="C12" t="s">
        <v>50</v>
      </c>
      <c r="D12" s="10">
        <v>4</v>
      </c>
      <c r="E12" s="12">
        <f>D12*$B$2</f>
        <v>4</v>
      </c>
      <c r="F12" t="s">
        <v>26</v>
      </c>
      <c r="G12" s="5">
        <f>E12*0.27</f>
        <v>1.08</v>
      </c>
    </row>
    <row r="13">
      <c r="A13" t="s" s="3">
        <v>51</v>
      </c>
      <c r="B13" t="s">
        <v>52</v>
      </c>
      <c r="C13" t="s">
        <v>53</v>
      </c>
      <c r="D13" s="10">
        <v>0.0576</v>
      </c>
      <c r="E13" s="12">
        <f>D13*$B$2</f>
        <v>0.0576</v>
      </c>
      <c r="F13" t="s">
        <v>36</v>
      </c>
      <c r="G13" s="5">
        <f>E13*0.003</f>
        <v>0.000173</v>
      </c>
    </row>
    <row r="14">
      <c r="A14" t="s" s="3">
        <v>54</v>
      </c>
      <c r="B14" t="s">
        <v>55</v>
      </c>
      <c r="C14" t="s">
        <v>56</v>
      </c>
      <c r="D14" s="10">
        <v>0.0576</v>
      </c>
      <c r="E14" s="12">
        <f>D14*$B$2</f>
        <v>0.0576</v>
      </c>
      <c r="F14" t="s">
        <v>40</v>
      </c>
      <c r="G14" s="5">
        <f>E14*4.0406</f>
        <v>0.232739</v>
      </c>
    </row>
    <row r="15">
      <c r="A15" t="s" s="3">
        <v>57</v>
      </c>
      <c r="B15" t="s">
        <v>58</v>
      </c>
      <c r="C15" t="s">
        <v>56</v>
      </c>
      <c r="D15" s="10">
        <v>0.6048</v>
      </c>
      <c r="E15" s="12">
        <f>D15*$B$2</f>
        <v>0.6048</v>
      </c>
      <c r="F15" t="s">
        <v>40</v>
      </c>
      <c r="G15" s="5">
        <f>E15*0.95</f>
        <v>0.57456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2.8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2.8</v>
      </c>
      <c r="E3" t="s">
        <v>40</v>
      </c>
      <c r="F3" t="s">
        <v>65</v>
      </c>
    </row>
    <row r="4">
      <c r="A4">
        <v>2</v>
      </c>
      <c r="B4" t="s">
        <v>67</v>
      </c>
      <c r="C4" t="s">
        <v>64</v>
      </c>
      <c r="D4" s="12">
        <v>1.08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0.288</v>
      </c>
      <c r="E5" t="s">
        <v>40</v>
      </c>
      <c r="F5" t="s">
        <v>69</v>
      </c>
    </row>
    <row r="6">
      <c r="A6">
        <v>4</v>
      </c>
      <c r="B6" t="s">
        <v>70</v>
      </c>
      <c r="C6" t="s">
        <v>71</v>
      </c>
      <c r="D6" s="12">
        <v>0.173</v>
      </c>
      <c r="E6" t="s">
        <v>40</v>
      </c>
      <c r="F6" t="s">
        <v>56</v>
      </c>
    </row>
    <row r="7">
      <c r="A7">
        <v>4</v>
      </c>
      <c r="B7" t="s">
        <v>72</v>
      </c>
      <c r="C7" t="s">
        <v>71</v>
      </c>
      <c r="D7" s="12">
        <v>0.058</v>
      </c>
      <c r="E7" t="s">
        <v>40</v>
      </c>
      <c r="F7" t="s">
        <v>56</v>
      </c>
    </row>
    <row r="8">
      <c r="A8">
        <v>4</v>
      </c>
      <c r="B8" t="s">
        <v>73</v>
      </c>
      <c r="C8" t="s">
        <v>71</v>
      </c>
      <c r="D8" s="12">
        <v>0.058</v>
      </c>
      <c r="E8" t="s">
        <v>36</v>
      </c>
      <c r="F8" t="s">
        <v>53</v>
      </c>
    </row>
    <row r="9">
      <c r="A9">
        <v>3</v>
      </c>
      <c r="B9" t="s">
        <v>74</v>
      </c>
      <c r="C9" t="s">
        <v>71</v>
      </c>
      <c r="D9" s="12">
        <v>0.216</v>
      </c>
      <c r="E9" t="s">
        <v>40</v>
      </c>
      <c r="F9" t="s">
        <v>45</v>
      </c>
    </row>
    <row r="10">
      <c r="A10">
        <v>3</v>
      </c>
      <c r="B10" t="s">
        <v>75</v>
      </c>
      <c r="C10" t="s">
        <v>71</v>
      </c>
      <c r="D10" s="12">
        <v>0.036</v>
      </c>
      <c r="E10" t="s">
        <v>40</v>
      </c>
      <c r="F10" t="s">
        <v>39</v>
      </c>
    </row>
    <row r="11">
      <c r="A11">
        <v>3</v>
      </c>
      <c r="B11" t="s">
        <v>76</v>
      </c>
      <c r="C11" t="s">
        <v>71</v>
      </c>
      <c r="D11" s="12">
        <v>0.36</v>
      </c>
      <c r="E11" t="s">
        <v>40</v>
      </c>
      <c r="F11" t="s">
        <v>45</v>
      </c>
    </row>
    <row r="12">
      <c r="A12">
        <v>3</v>
      </c>
      <c r="B12" t="s">
        <v>77</v>
      </c>
      <c r="C12" t="s">
        <v>71</v>
      </c>
      <c r="D12" s="12">
        <v>0.18</v>
      </c>
      <c r="E12" t="s">
        <v>36</v>
      </c>
      <c r="F12" t="s">
        <v>35</v>
      </c>
    </row>
    <row r="13">
      <c r="A13">
        <v>2</v>
      </c>
      <c r="B13" t="s">
        <v>78</v>
      </c>
      <c r="C13" t="s">
        <v>71</v>
      </c>
      <c r="D13" s="12">
        <v>1</v>
      </c>
      <c r="E13" t="s">
        <v>36</v>
      </c>
      <c r="F13" t="s">
        <v>39</v>
      </c>
    </row>
    <row r="14">
      <c r="A14">
        <v>2</v>
      </c>
      <c r="B14" t="s">
        <v>79</v>
      </c>
      <c r="C14" t="s">
        <v>64</v>
      </c>
      <c r="D14" s="12">
        <v>0.72</v>
      </c>
      <c r="E14" t="s">
        <v>40</v>
      </c>
      <c r="F14" t="s">
        <v>80</v>
      </c>
    </row>
    <row r="15">
      <c r="A15">
        <v>3</v>
      </c>
      <c r="B15" t="s">
        <v>81</v>
      </c>
      <c r="C15" t="s">
        <v>64</v>
      </c>
      <c r="D15" s="12">
        <v>8</v>
      </c>
      <c r="E15" t="s">
        <v>26</v>
      </c>
      <c r="F15" t="s">
        <v>82</v>
      </c>
    </row>
    <row r="16">
      <c r="A16">
        <v>4</v>
      </c>
      <c r="B16" t="s">
        <v>83</v>
      </c>
      <c r="C16" t="s">
        <v>64</v>
      </c>
      <c r="D16" s="12">
        <v>0.288</v>
      </c>
      <c r="E16" t="s">
        <v>36</v>
      </c>
      <c r="F16" t="s">
        <v>82</v>
      </c>
    </row>
    <row r="17">
      <c r="A17">
        <v>5</v>
      </c>
      <c r="B17" t="s">
        <v>84</v>
      </c>
      <c r="C17" t="s">
        <v>71</v>
      </c>
      <c r="D17" s="12">
        <v>4</v>
      </c>
      <c r="E17" t="s">
        <v>26</v>
      </c>
      <c r="F17" t="s">
        <v>50</v>
      </c>
    </row>
    <row r="18">
      <c r="A18">
        <v>3</v>
      </c>
      <c r="B18" t="s">
        <v>85</v>
      </c>
      <c r="C18" t="s">
        <v>71</v>
      </c>
      <c r="D18" s="12">
        <v>0.432</v>
      </c>
      <c r="E18" t="s">
        <v>40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>
        <v>1</v>
      </c>
      <c r="C5" t="s">
        <v>95</v>
      </c>
      <c r="D5" t="s" s="14">
        <v>96</v>
      </c>
      <c r="E5" t="s" s="14">
        <v>97</v>
      </c>
      <c r="F5"/>
    </row>
    <row r="6">
      <c r="A6" t="s">
        <v>94</v>
      </c>
      <c r="B6">
        <v>3</v>
      </c>
      <c r="C6" t="s">
        <v>98</v>
      </c>
      <c r="D6" t="s" s="14">
        <v>99</v>
      </c>
      <c r="E6" t="s" s="14">
        <v>100</v>
      </c>
      <c r="F6"/>
    </row>
    <row r="7">
      <c r="A7" t="s">
        <v>94</v>
      </c>
      <c r="B7">
        <v>4</v>
      </c>
      <c r="C7" t="s">
        <v>101</v>
      </c>
      <c r="D7" t="s" s="14">
        <v>102</v>
      </c>
      <c r="E7" t="s" s="14">
        <v>103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"00000097 · PAT.GLACES · référence : "&amp;Besoins!B3&amp;" "&amp;Besoins!C3&amp;" · multiplicateur réglable sur la feuille ""Besoins"""</f>
        <v>00000097 · PAT.GLACES · référence : 2,8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 t="s" s="18">
        <v>109</v>
      </c>
      <c r="B14" t="str" s="14">
        <f>"[MONTER] "&amp;Procedure!D5</f>
        <v>[MONTER] 14 blancs d'œufs en neige</v>
      </c>
      <c r="C14"/>
      <c r="D14"/>
    </row>
    <row r="15">
      <c r="A15"/>
      <c r="B15" t="str" s="17">
        <f>"ℹ "&amp;Procedure!E5</f>
        <v>ℹ</v>
      </c>
      <c r="C15"/>
      <c r="D15"/>
    </row>
    <row r="16">
      <c r="A16" t="s" s="18">
        <v>110</v>
      </c>
      <c r="B16" t="str" s="14">
        <f>"[COUCHER] "&amp;Procedure!D6</f>
        <v>[COUCHER] À la poche selon la forme souhaitée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 t="s" s="18">
        <v>111</v>
      </c>
      <c r="B18" t="str" s="14">
        <f>"[SÉCHER] "&amp;Procedure!D7</f>
        <v>[SÉCHER] Au four 90°C porte légèrement entrouverte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2026-08-01T05:08:45Z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2026-08-01T05:08:45Z</dcterms:modified>
  <cp:revision>1</cp:revision>
</cp:coreProperties>
</file>