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<sst xmlns="http://schemas.openxmlformats.org/spreadsheetml/2006/main" count="83" uniqueCount="83">
  <si>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</si>
  <si>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</si>
  <si>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LANGUES DE CHAT</t>
  </si>
  <si>
    <t>Code</t>
  </si>
  <si>
    <t>GRO_CDR_B587A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</si>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</sst>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2.663</v>
      </c>
    </row>
    <row r="12">
      <c r="A12" t="s" s="3">
        <v>17</v>
      </c>
      <c r="B12" s="4">
        <v>0.02663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E7*0.56</f>
        <v>0.14</v>
      </c>
    </row>
    <row r="8">
      <c r="A8" t="s">
        <v>36</v>
      </c>
      <c r="B8" t="s">
        <v>37</v>
      </c>
      <c r="C8" t="s">
        <v>38</v>
      </c>
      <c r="D8" s="9">
        <v>0.24</v>
      </c>
      <c r="E8" s="11">
        <f>D8*$B$2</f>
        <v>0.24</v>
      </c>
      <c r="F8" t="s">
        <v>35</v>
      </c>
      <c r="G8" s="4">
        <f>E8*5.2</f>
        <v>1.248</v>
      </c>
    </row>
    <row r="9">
      <c r="A9" t="s" s="12">
        <v>39</v>
      </c>
      <c r="B9" t="s">
        <v>40</v>
      </c>
      <c r="C9" t="s">
        <v>41</v>
      </c>
      <c r="D9" s="9">
        <v>3.75</v>
      </c>
      <c r="E9" s="11">
        <f>D9*$B$2</f>
        <v>3.75</v>
      </c>
      <c r="F9" t="s">
        <v>25</v>
      </c>
      <c r="G9" s="4">
        <f>E9*0.27</f>
        <v>1.0125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35</v>
      </c>
      <c r="G10" s="4">
        <f>E10*1.05</f>
        <v>0.2625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0.25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50</v>
      </c>
      <c r="D5" s="11">
        <v>7.5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0.27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3.75</v>
      </c>
      <c r="E7" t="s">
        <v>25</v>
      </c>
      <c r="F7" t="s">
        <v>41</v>
      </c>
    </row>
    <row r="8">
      <c r="A8">
        <v>1</v>
      </c>
      <c r="B8" t="s">
        <v>60</v>
      </c>
      <c r="C8" t="s">
        <v>53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52</v>
      </c>
      <c r="C9" t="s">
        <v>53</v>
      </c>
      <c r="D9" s="11">
        <v>0.04</v>
      </c>
      <c r="E9" t="s">
        <v>35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76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77</v>
      </c>
      <c r="C7" s="11">
        <f>'Besoins'!$B$2*0.2</f>
        <v>0.2</v>
      </c>
      <c r="D7" t="s">
        <v>35</v>
      </c>
    </row>
    <row r="8">
      <c r="A8"/>
      <c r="B8" t="str">
        <f>Besoins!B10</f>
        <v>Sucre glace tamisé</v>
      </c>
      <c r="C8" s="11">
        <f>Besoins!E10</f>
        <v>0.25</v>
      </c>
      <c r="D8" t="str">
        <f>Besoins!F10</f>
        <v>kg</v>
      </c>
    </row>
    <row r="9">
      <c r="A9" t="s" s="17">
        <v>78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79</v>
      </c>
      <c r="C10" s="11">
        <f>'Besoins'!$B$2*7.5</f>
        <v>7.5</v>
      </c>
      <c r="D10" t="s">
        <v>25</v>
      </c>
    </row>
    <row r="11">
      <c r="A11" t="s" s="17">
        <v>80</v>
      </c>
      <c r="B11" t="str" s="14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Besoins!B7</f>
        <v>Farine de blé T55</v>
      </c>
      <c r="C12" s="11">
        <f>Besoins!E7</f>
        <v>0.25</v>
      </c>
      <c r="D12" t="str">
        <f>Besoins!F7</f>
        <v>kg</v>
      </c>
    </row>
    <row r="13">
      <c r="A13" t="s" s="17">
        <v>81</v>
      </c>
      <c r="B13" t="str" s="14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77</v>
      </c>
      <c r="C14" s="11">
        <f>'Besoins'!$B$2*0.04</f>
        <v>0.04</v>
      </c>
      <c r="D14" t="s">
        <v>35</v>
      </c>
    </row>
    <row r="15">
      <c r="A15" t="s" s="17">
        <v>82</v>
      </c>
      <c r="B15" t="str" s="14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2026-10-30T15:14:51Z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2026-10-30T15:14:51Z</dcterms:modified>
  <cp:revision>1</cp:revision>
</cp:coreProperties>
</file>