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<sst xmlns="http://schemas.openxmlformats.org/spreadsheetml/2006/main" count="84" uniqueCount="84">
  <si>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</si>
  <si>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</si>
  <si>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CIGARETTES</t>
  </si>
  <si>
    <t>Code</t>
  </si>
  <si>
    <t>GRO_CDR_B587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</si>
  <si>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</si>
  <si>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</si>
  <si>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</si>
  <si>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</si>
  <si>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</si>
  <si>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</si>
  <si>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</si>
  <si>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</si>
  <si>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</si>
  <si>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</si>
  <si>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</si>
  <si>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</si>
  <si>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</si>
  <si>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</si>
  <si>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</si>
  <si>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</si>
  <si>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</si>
  <si>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</si>
  <si>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</si>
  <si>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</si>
  <si>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</si>
  <si>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</si>
  <si>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</si>
  <si>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</si>
  <si>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</si>
  <si>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</si>
  <si>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</si>
  <si>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</si>
  <si>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</si>
  <si>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</si>
  <si>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</si>
  <si>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</si>
  <si>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</si>
  <si>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</si>
  <si>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</si>
  <si>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</si>
  <si>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</si>
  <si>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</si>
  <si>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</si>
  <si>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</si>
  <si>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</si>
  <si>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</si>
  <si>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</si>
  <si>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</si>
  <si>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</si>
  <si>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</si>
  <si>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</si>
  <si>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</si>
  <si>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60 pc)</t>
  </si>
  <si>
    <t>recette</t>
  </si>
  <si>
    <t>Petits fours</t>
  </si>
  <si>
    <t xml:space="preserve">    ↳ Beurre doux 82% MG plaquette</t>
  </si>
  <si>
    <t>matiere</t>
  </si>
  <si>
    <t xml:space="preserve">    ↳ Sucre glace tamisé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</si>
  <si>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</si>
  <si>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</si>
  <si>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</si>
  <si>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</si>
  <si>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Farine de blé T55</t>
  </si>
  <si>
    <t xml:space="preserve">    ↳ Extrait de vanille alcoolisé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</si>
  <si>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</si>
  <si>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</si>
  <si>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</si>
  <si>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</si>
  <si>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</si>
  <si>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</si>
  <si>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</si>
  <si>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</si>
  <si>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Blancs — Incorporer peu à peu les blancs tempérés. L'appareil doit rester parfaitement lisse : s'il tend à grainer, ajouter un peu de farine.</t>
  </si>
  <si>
    <t>Fiche technique — CIGARETTES</t>
  </si>
  <si>
    <t>CIGARETTES  GRO_CDR_B587</t>
  </si>
  <si>
    <t>1.</t>
  </si>
  <si>
    <t>2.</t>
  </si>
  <si>
    <t xml:space="preserve">    Beurre doux 82% MG plaquette</t>
  </si>
  <si>
    <t>3.</t>
  </si>
  <si>
    <t xml:space="preserve">    BLANC D'OEUF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</si>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</sst>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2.448</v>
      </c>
    </row>
    <row r="12">
      <c r="A12" t="s" s="3">
        <v>17</v>
      </c>
      <c r="B12" s="4">
        <v>0.0408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60</v>
      </c>
      <c r="C3" t="s" s="10">
        <v>25</v>
      </c>
      <c r="D3"/>
      <c r="E3"/>
      <c r="F3"/>
    </row>
    <row r="4">
      <c r="A4" t="s">
        <v>26</v>
      </c>
      <c r="B4" s="11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0.003</v>
      </c>
      <c r="E7" s="11">
        <f>D7*$B$2</f>
        <v>0.003</v>
      </c>
      <c r="F7" t="s">
        <v>35</v>
      </c>
      <c r="G7" s="4">
        <f>E7*32</f>
        <v>0.096</v>
      </c>
    </row>
    <row r="8">
      <c r="A8" t="s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39</v>
      </c>
      <c r="G8" s="4">
        <f>E8*0.56</f>
        <v>0.084</v>
      </c>
    </row>
    <row r="9">
      <c r="A9" t="s">
        <v>40</v>
      </c>
      <c r="B9" t="s">
        <v>41</v>
      </c>
      <c r="C9" t="s">
        <v>42</v>
      </c>
      <c r="D9" s="9">
        <v>0.24</v>
      </c>
      <c r="E9" s="11">
        <f>D9*$B$2</f>
        <v>0.24</v>
      </c>
      <c r="F9" t="s">
        <v>39</v>
      </c>
      <c r="G9" s="4">
        <f>E9*5.2</f>
        <v>1.248</v>
      </c>
    </row>
    <row r="10">
      <c r="A10" t="s" s="12">
        <v>43</v>
      </c>
      <c r="B10" t="s">
        <v>44</v>
      </c>
      <c r="C10" t="s">
        <v>45</v>
      </c>
      <c r="D10" s="9">
        <v>3</v>
      </c>
      <c r="E10" s="11">
        <f>D10*$B$2</f>
        <v>3</v>
      </c>
      <c r="F10" t="s">
        <v>25</v>
      </c>
      <c r="G10" s="4">
        <f>E10*0.27</f>
        <v>0.81</v>
      </c>
    </row>
    <row r="11">
      <c r="A11" t="s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 t="s">
        <v>39</v>
      </c>
      <c r="G11" s="4">
        <f>E11*1.05</f>
        <v>0.21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60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0.2</v>
      </c>
      <c r="E3" t="s">
        <v>39</v>
      </c>
      <c r="F3" t="s">
        <v>42</v>
      </c>
    </row>
    <row r="4">
      <c r="A4">
        <v>1</v>
      </c>
      <c r="B4" t="s">
        <v>58</v>
      </c>
      <c r="C4" t="s">
        <v>57</v>
      </c>
      <c r="D4" s="11">
        <v>0.2</v>
      </c>
      <c r="E4" t="s">
        <v>39</v>
      </c>
      <c r="F4" t="s">
        <v>48</v>
      </c>
    </row>
    <row r="5">
      <c r="A5">
        <v>1</v>
      </c>
      <c r="B5" t="s">
        <v>59</v>
      </c>
      <c r="C5" t="s">
        <v>54</v>
      </c>
      <c r="D5" s="11">
        <v>6</v>
      </c>
      <c r="E5" t="s">
        <v>25</v>
      </c>
      <c r="F5" t="s">
        <v>60</v>
      </c>
    </row>
    <row r="6">
      <c r="A6">
        <v>2</v>
      </c>
      <c r="B6" t="s">
        <v>61</v>
      </c>
      <c r="C6" t="s">
        <v>54</v>
      </c>
      <c r="D6" s="11">
        <v>0.216</v>
      </c>
      <c r="E6" t="s">
        <v>35</v>
      </c>
      <c r="F6" t="s">
        <v>60</v>
      </c>
    </row>
    <row r="7">
      <c r="A7">
        <v>3</v>
      </c>
      <c r="B7" t="s">
        <v>62</v>
      </c>
      <c r="C7" t="s">
        <v>57</v>
      </c>
      <c r="D7" s="11">
        <v>3</v>
      </c>
      <c r="E7" t="s">
        <v>25</v>
      </c>
      <c r="F7" t="s">
        <v>45</v>
      </c>
    </row>
    <row r="8">
      <c r="A8">
        <v>1</v>
      </c>
      <c r="B8" t="s">
        <v>63</v>
      </c>
      <c r="C8" t="s">
        <v>57</v>
      </c>
      <c r="D8" s="11">
        <v>0.15</v>
      </c>
      <c r="E8" t="s">
        <v>39</v>
      </c>
      <c r="F8" t="s">
        <v>38</v>
      </c>
    </row>
    <row r="9">
      <c r="A9">
        <v>1</v>
      </c>
      <c r="B9" t="s">
        <v>64</v>
      </c>
      <c r="C9" t="s">
        <v>57</v>
      </c>
      <c r="D9" s="11">
        <v>0.003</v>
      </c>
      <c r="E9" t="s">
        <v>35</v>
      </c>
      <c r="F9" t="s">
        <v>34</v>
      </c>
    </row>
    <row r="10">
      <c r="A10">
        <v>1</v>
      </c>
      <c r="B10" t="s">
        <v>56</v>
      </c>
      <c r="C10" t="s">
        <v>57</v>
      </c>
      <c r="D10" s="11">
        <v>0.04</v>
      </c>
      <c r="E10" t="s">
        <v>39</v>
      </c>
      <c r="F10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s" s="14">
        <v>71</v>
      </c>
      <c r="E2" t="s" s="14"/>
      <c r="F2"/>
    </row>
    <row r="3">
      <c r="A3" t="s">
        <v>2</v>
      </c>
      <c r="B3">
        <v>2</v>
      </c>
      <c r="C3"/>
      <c r="D3" t="s" s="14">
        <v>72</v>
      </c>
      <c r="E3" t="s" s="14"/>
      <c r="F3"/>
    </row>
    <row r="4">
      <c r="A4" t="s">
        <v>2</v>
      </c>
      <c r="B4">
        <v>3</v>
      </c>
      <c r="C4"/>
      <c r="D4" t="s" s="14">
        <v>73</v>
      </c>
      <c r="E4" t="s" s="14"/>
      <c r="F4"/>
    </row>
    <row r="5">
      <c r="A5" t="s">
        <v>2</v>
      </c>
      <c r="B5">
        <v>4</v>
      </c>
      <c r="C5"/>
      <c r="D5" t="inlineStr" s="14">
        <is>
          <t>Farine — Ajouter la farine tamisée et l'incorporer à la spatule sans trop travailler, pour ne pas corser l'appareil. Parfumer de quelques gouttes de vanille. Corner et couvrir la calotte.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Coucher — Sur plaques beurrées, coucher à la poche (douille unie de 7 mm) une vingtaine de petits tas en quinconce, bien espacés, puis taper fermement la plaque sur le plan de travail pour les étaler.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Cuire et rouler — Cuire à 210/220 °C : blondes avec une couronne plus foncée. Les décoller au triangle et les rouler aussitôt, à l'entrée du four, sur une petite tige inox.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5">
        <f>"GRO_CDR_B587 · PAT.PETITS_FOURS · référence : "&amp;Besoins!B3&amp;" "&amp;Besoins!C3&amp;" · multiplicateur réglable sur la feuille ""Besoins"""</f>
        <v>GRO_CDR_B587 · PAT.PETITS_FOURS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Mise en place — Peser, mesurer et contrôler les denrées ; les laisser quelques heures à la température du laboratoire.</v>
      </c>
      <c r="C5"/>
      <c r="D5"/>
    </row>
    <row r="6">
      <c r="A6" t="s" s="17">
        <v>77</v>
      </c>
      <c r="B6" t="str" s="14">
        <f>Procedure!D3</f>
        <v>Crémer — Travailler le beurre en pommade dans une calotte, ajouter le sucre glace et crémer au fouet.</v>
      </c>
      <c r="C6"/>
      <c r="D6"/>
    </row>
    <row r="7">
      <c r="A7"/>
      <c r="B7" t="s">
        <v>78</v>
      </c>
      <c r="C7" s="11">
        <f>'Besoins'!$B$2*0.2</f>
        <v>0.2</v>
      </c>
      <c r="D7" t="s">
        <v>39</v>
      </c>
    </row>
    <row r="8">
      <c r="A8"/>
      <c r="B8" t="str">
        <f>Besoins!B11</f>
        <v>Sucre glace tamisé</v>
      </c>
      <c r="C8" s="11">
        <f>Besoins!E11</f>
        <v>0.2</v>
      </c>
      <c r="D8" t="str">
        <f>Besoins!F11</f>
        <v>kg</v>
      </c>
    </row>
    <row r="9">
      <c r="A9" t="s" s="17">
        <v>79</v>
      </c>
      <c r="B9" t="str" s="14">
        <f>Procedure!D4</f>
        <v>Blancs — Incorporer peu à peu les blancs tempérés. L'appareil doit rester parfaitement lisse : s'il tend à grainer, ajouter un peu de farine.</v>
      </c>
      <c r="C9"/>
      <c r="D9"/>
    </row>
    <row r="10">
      <c r="A10"/>
      <c r="B10" t="s">
        <v>80</v>
      </c>
      <c r="C10" s="11">
        <f>'Besoins'!$B$2*6</f>
        <v>6</v>
      </c>
      <c r="D10" t="s">
        <v>25</v>
      </c>
    </row>
    <row r="11">
      <c r="A11" t="s" s="17">
        <v>81</v>
      </c>
      <c r="B11" t="str" s="14">
        <f>Procedure!D5</f>
        <v>Farine — Ajouter la farine tamisée et l'incorporer à la spatule sans trop travailler, pour ne pas corser l'appareil. Parfumer de quelques gouttes de vanille. Corner et couvrir la calotte.</v>
      </c>
      <c r="C11"/>
      <c r="D11"/>
    </row>
    <row r="12">
      <c r="A12"/>
      <c r="B12" t="str">
        <f>Besoins!B8</f>
        <v>Farine de blé T55</v>
      </c>
      <c r="C12" s="11">
        <f>Besoins!E8</f>
        <v>0.15</v>
      </c>
      <c r="D12" t="str">
        <f>Besoins!F8</f>
        <v>kg</v>
      </c>
    </row>
    <row r="13">
      <c r="A13"/>
      <c r="B13" t="str">
        <f>Besoins!B7</f>
        <v>Extrait de vanille alcoolisé</v>
      </c>
      <c r="C13" s="11">
        <f>Besoins!E7</f>
        <v>0.003</v>
      </c>
      <c r="D13" t="str">
        <f>Besoins!F7</f>
        <v>lt</v>
      </c>
    </row>
    <row r="14">
      <c r="A14" t="s" s="17">
        <v>82</v>
      </c>
      <c r="B14" t="str" s="14">
        <f>Procedure!D6</f>
        <v>Coucher — Sur plaques beurrées, coucher à la poche (douille unie de 7 mm) une vingtaine de petits tas en quinconce, bien espacés, puis taper fermement la plaque sur le plan de travail pour les étaler.</v>
      </c>
      <c r="C14"/>
      <c r="D14"/>
    </row>
    <row r="15">
      <c r="A15"/>
      <c r="B15" t="s">
        <v>78</v>
      </c>
      <c r="C15" s="11">
        <f>'Besoins'!$B$2*0.04</f>
        <v>0.04</v>
      </c>
      <c r="D15" t="s">
        <v>39</v>
      </c>
    </row>
    <row r="16">
      <c r="A16" t="s" s="17">
        <v>83</v>
      </c>
      <c r="B16" t="str" s="14">
        <f>Procedure!D7</f>
        <v>Cuire et rouler — Cuire à 210/220 °C : blondes avec une couronne plus foncée. Les décoller au triangle et les rouler aussitôt, à l'entrée du four, sur une petite tige inox.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4:D14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2026-10-30T13:37:24Z</dcterms:created>
  <dc:title>CIGARETTES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2026-10-30T13:37:24Z</dcterms:modified>
  <cp:revision>1</cp:revision>
</cp:coreProperties>
</file>