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<sst xmlns="http://schemas.openxmlformats.org/spreadsheetml/2006/main" count="84" uniqueCount="84">
  <si>
    <t>Fiche technique</t>
  </si>
  <si>
    <t>Nom</t>
  </si>
  <si>
    <t>CRÈME MOUSSELINE</t>
  </si>
  <si>
    <t>Code</t>
  </si>
  <si>
    <t>GRO_CDR_B550</t>
  </si>
  <si>
    <t>Classe</t>
  </si>
  <si>
    <t>Crèmes au beurre (PAT.CREAMS.BEURRE)</t>
  </si>
  <si>
    <t>Statut</t>
  </si>
  <si>
    <t>publie</t>
  </si>
  <si>
    <t>Verrouillée</t>
  </si>
  <si>
    <t>Non</t>
  </si>
  <si>
    <t>Source bibliographique</t>
  </si>
  <si>
    <t>La Cuisine de Référence (BPI.CDR2002)</t>
  </si>
  <si>
    <t>Provenance</t>
  </si>
  <si>
    <t>Quantité de référence</t>
  </si>
  <si>
    <t>2,3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</si>
  <si>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</si>
  <si>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</si>
  <si>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</si>
  <si>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</si>
  <si>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</si>
  <si>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18:33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</si>
  <si>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</si>
  <si>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</si>
  <si>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</si>
  <si>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</si>
  <si>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</si>
  <si>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</si>
  <si>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</si>
  <si>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</si>
  <si>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</si>
  <si>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</si>
  <si>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00000014</t>
  </si>
  <si>
    <t>VANILLE (baton)</t>
  </si>
  <si>
    <t>Épices en poudre et graines</t>
  </si>
  <si>
    <t>pc</t>
  </si>
  <si>
    <t>POUDRE-A-CREME</t>
  </si>
  <si>
    <t>Poudre à crème (custard powder) — à réactualiser</t>
  </si>
  <si>
    <t>Semoules &amp; amidons</t>
  </si>
  <si>
    <t>BEU-DOUX</t>
  </si>
  <si>
    <t>Beurre doux 82% MG plaquette</t>
  </si>
  <si>
    <t>Beurres et margarines</t>
  </si>
  <si>
    <t>LAIT-ENT-UHT</t>
  </si>
  <si>
    <t>Lait entier UHT 3,5% MG brique 1L</t>
  </si>
  <si>
    <t>Laits et laits en poudre</t>
  </si>
  <si>
    <t>lt</t>
  </si>
  <si>
    <t>00000047</t>
  </si>
  <si>
    <t>OEUF A3 (PRIX)</t>
  </si>
  <si>
    <t>Oeufs entiers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</si>
  <si>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</si>
  <si>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</si>
  <si>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</si>
  <si>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</si>
  <si>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</si>
  <si>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</si>
  <si>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</si>
  <si>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2,3 kg)</t>
  </si>
  <si>
    <t>recette</t>
  </si>
  <si>
    <t>Crèmes au beurre</t>
  </si>
  <si>
    <t xml:space="preserve">    ↳ Lait entier UHT 3,5% MG brique 1L</t>
  </si>
  <si>
    <t>matiere</t>
  </si>
  <si>
    <t xml:space="preserve">    ↳ VANILLE (baton)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</si>
  <si>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</si>
  <si>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</si>
  <si>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</si>
  <si>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</si>
  <si>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Sucre blanc cristal sac 25 kg</t>
  </si>
  <si>
    <t xml:space="preserve">    ↳ Poudre à crème (custard powder) — à réactualiser</t>
  </si>
  <si>
    <t xml:space="preserve">    ↳ Beurre doux 82% MG plaquette</t>
  </si>
  <si>
    <t>Recette</t>
  </si>
  <si>
    <t>#</t>
  </si>
  <si>
    <t>Verbe</t>
  </si>
  <si>
    <t>Étape</t>
  </si>
  <si>
    <t>Précision technique</t>
  </si>
  <si>
    <t>Durée</t>
  </si>
  <si>
    <t>Mise en place — Peser et mesurer ; assouplir le beurre.</t>
  </si>
  <si>
    <t>Fiche technique — CRÈME MOUSSELINE</t>
  </si>
  <si>
    <t>CRÈME MOUSSELINE  GRO_CDR_B550</t>
  </si>
  <si>
    <t>1.</t>
  </si>
  <si>
    <t>2.</t>
  </si>
  <si>
    <t xml:space="preserve">    OEUF (P) (conv.)</t>
  </si>
  <si>
    <t>3.</t>
  </si>
  <si>
    <t xml:space="preserve">    Beurre doux 82% MG plaquette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</si>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</sst>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7.1632684210526</v>
      </c>
    </row>
    <row r="12">
      <c r="A12" t="s" s="3">
        <v>17</v>
      </c>
      <c r="B12" s="4">
        <v>3.1144645308924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7.1632684210526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2.3</v>
      </c>
      <c r="C3" t="s" s="10">
        <v>25</v>
      </c>
      <c r="D3"/>
      <c r="E3"/>
      <c r="F3"/>
    </row>
    <row r="4">
      <c r="A4" t="s">
        <v>26</v>
      </c>
      <c r="B4" s="11">
        <f>$B$2*B3</f>
        <v>2.3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1</v>
      </c>
      <c r="E7" s="11">
        <f>D7*$B$2</f>
        <v>1</v>
      </c>
      <c r="F7" t="s">
        <v>35</v>
      </c>
      <c r="G7" s="4">
        <f>E7*0.5902684211</f>
        <v>0.590268</v>
      </c>
    </row>
    <row r="8">
      <c r="A8" t="s">
        <v>36</v>
      </c>
      <c r="B8" t="s">
        <v>37</v>
      </c>
      <c r="C8" t="s">
        <v>38</v>
      </c>
      <c r="D8" s="9">
        <v>0.15</v>
      </c>
      <c r="E8" s="11">
        <f>D8*$B$2</f>
        <v>0.15</v>
      </c>
      <c r="F8" t="s">
        <v>25</v>
      </c>
      <c r="G8" s="4">
        <f>E8*6.5</f>
        <v>0.975</v>
      </c>
    </row>
    <row r="9">
      <c r="A9" t="s">
        <v>39</v>
      </c>
      <c r="B9" t="s">
        <v>40</v>
      </c>
      <c r="C9" t="s">
        <v>41</v>
      </c>
      <c r="D9" s="9">
        <v>0.5</v>
      </c>
      <c r="E9" s="11">
        <f>D9*$B$2</f>
        <v>0.5</v>
      </c>
      <c r="F9" t="s">
        <v>25</v>
      </c>
      <c r="G9" s="4">
        <f>E9*5.2</f>
        <v>2.6</v>
      </c>
    </row>
    <row r="10">
      <c r="A10" t="s">
        <v>42</v>
      </c>
      <c r="B10" t="s">
        <v>43</v>
      </c>
      <c r="C10" t="s">
        <v>44</v>
      </c>
      <c r="D10" s="9">
        <v>1</v>
      </c>
      <c r="E10" s="11">
        <f>D10*$B$2</f>
        <v>1</v>
      </c>
      <c r="F10" t="s">
        <v>45</v>
      </c>
      <c r="G10" s="4">
        <f>E10*1.05</f>
        <v>1.05</v>
      </c>
    </row>
    <row r="11">
      <c r="A11" t="s" s="12">
        <v>46</v>
      </c>
      <c r="B11" t="s">
        <v>47</v>
      </c>
      <c r="C11" t="s">
        <v>48</v>
      </c>
      <c r="D11" s="9">
        <v>6</v>
      </c>
      <c r="E11" s="11">
        <f>D11*$B$2</f>
        <v>6</v>
      </c>
      <c r="F11" t="s">
        <v>35</v>
      </c>
      <c r="G11" s="4">
        <f>E11*0.27</f>
        <v>1.62</v>
      </c>
    </row>
    <row r="12">
      <c r="A12" t="s">
        <v>49</v>
      </c>
      <c r="B12" t="s">
        <v>50</v>
      </c>
      <c r="C12" t="s">
        <v>51</v>
      </c>
      <c r="D12" s="9">
        <v>0.4</v>
      </c>
      <c r="E12" s="11">
        <f>D12*$B$2</f>
        <v>0.4</v>
      </c>
      <c r="F12" t="s">
        <v>25</v>
      </c>
      <c r="G12" s="4">
        <f>E12*0.82</f>
        <v>0.328</v>
      </c>
    </row>
    <row r="13">
      <c r="A13"/>
      <c r="B13"/>
      <c r="C13"/>
      <c r="D13"/>
      <c r="E13"/>
      <c r="F13" t="s" s="3">
        <v>52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53</v>
      </c>
      <c r="B1" t="s" s="2">
        <v>54</v>
      </c>
      <c r="C1" t="s" s="2">
        <v>55</v>
      </c>
      <c r="D1" t="s" s="2">
        <v>56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57</v>
      </c>
      <c r="D2" s="11">
        <v>2.3</v>
      </c>
      <c r="E2" t="s">
        <v>25</v>
      </c>
      <c r="F2" t="s">
        <v>58</v>
      </c>
    </row>
    <row r="3">
      <c r="A3">
        <v>1</v>
      </c>
      <c r="B3" t="s">
        <v>59</v>
      </c>
      <c r="C3" t="s">
        <v>60</v>
      </c>
      <c r="D3" s="11">
        <v>1</v>
      </c>
      <c r="E3" t="s">
        <v>45</v>
      </c>
      <c r="F3" t="s">
        <v>44</v>
      </c>
    </row>
    <row r="4">
      <c r="A4">
        <v>1</v>
      </c>
      <c r="B4" t="s">
        <v>61</v>
      </c>
      <c r="C4" t="s">
        <v>60</v>
      </c>
      <c r="D4" s="11">
        <v>1</v>
      </c>
      <c r="E4" t="s">
        <v>35</v>
      </c>
      <c r="F4" t="s">
        <v>34</v>
      </c>
    </row>
    <row r="5">
      <c r="A5">
        <v>1</v>
      </c>
      <c r="B5" t="s">
        <v>62</v>
      </c>
      <c r="C5" t="s">
        <v>57</v>
      </c>
      <c r="D5" s="11">
        <v>6</v>
      </c>
      <c r="E5" t="s">
        <v>35</v>
      </c>
      <c r="F5" t="s">
        <v>63</v>
      </c>
    </row>
    <row r="6">
      <c r="A6">
        <v>2</v>
      </c>
      <c r="B6" t="s">
        <v>64</v>
      </c>
      <c r="C6" t="s">
        <v>57</v>
      </c>
      <c r="D6" s="11">
        <v>0.33</v>
      </c>
      <c r="E6" t="s">
        <v>45</v>
      </c>
      <c r="F6" t="s">
        <v>63</v>
      </c>
    </row>
    <row r="7">
      <c r="A7">
        <v>3</v>
      </c>
      <c r="B7" t="s">
        <v>65</v>
      </c>
      <c r="C7" t="s">
        <v>60</v>
      </c>
      <c r="D7" s="11">
        <v>6</v>
      </c>
      <c r="E7" t="s">
        <v>35</v>
      </c>
      <c r="F7" t="s">
        <v>48</v>
      </c>
    </row>
    <row r="8">
      <c r="A8">
        <v>1</v>
      </c>
      <c r="B8" t="s">
        <v>66</v>
      </c>
      <c r="C8" t="s">
        <v>60</v>
      </c>
      <c r="D8" s="11">
        <v>0.4</v>
      </c>
      <c r="E8" t="s">
        <v>25</v>
      </c>
      <c r="F8" t="s">
        <v>51</v>
      </c>
    </row>
    <row r="9">
      <c r="A9">
        <v>1</v>
      </c>
      <c r="B9" t="s">
        <v>67</v>
      </c>
      <c r="C9" t="s">
        <v>60</v>
      </c>
      <c r="D9" s="11">
        <v>0.15</v>
      </c>
      <c r="E9" t="s">
        <v>25</v>
      </c>
      <c r="F9" t="s">
        <v>38</v>
      </c>
    </row>
    <row r="10">
      <c r="A10">
        <v>1</v>
      </c>
      <c r="B10" t="s">
        <v>68</v>
      </c>
      <c r="C10" t="s">
        <v>60</v>
      </c>
      <c r="D10" s="11">
        <v>0.25</v>
      </c>
      <c r="E10" t="s">
        <v>25</v>
      </c>
      <c r="F10" t="s">
        <v>41</v>
      </c>
    </row>
    <row r="11">
      <c r="A11">
        <v>1</v>
      </c>
      <c r="B11" t="s">
        <v>68</v>
      </c>
      <c r="C11" t="s">
        <v>60</v>
      </c>
      <c r="D11" s="11">
        <v>0.25</v>
      </c>
      <c r="E11" t="s">
        <v>25</v>
      </c>
      <c r="F11" t="s">
        <v>41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69</v>
      </c>
      <c r="B1" t="s" s="2">
        <v>70</v>
      </c>
      <c r="C1" t="s" s="2">
        <v>71</v>
      </c>
      <c r="D1" t="s" s="2">
        <v>72</v>
      </c>
      <c r="E1" t="s" s="2">
        <v>73</v>
      </c>
      <c r="F1" t="s" s="2">
        <v>74</v>
      </c>
    </row>
    <row r="2">
      <c r="A2" t="s">
        <v>2</v>
      </c>
      <c r="B2">
        <v>1</v>
      </c>
      <c r="C2"/>
      <c r="D2" t="s" s="14">
        <v>75</v>
      </c>
      <c r="E2" t="s" s="14"/>
      <c r="F2"/>
    </row>
    <row r="3">
      <c r="A3" t="s">
        <v>2</v>
      </c>
      <c r="B3">
        <v>2</v>
      </c>
      <c r="C3"/>
      <c r="D3" t="inlineStr" s="14">
        <is>
          <t>Crème pâtissière — La monter comme la pâtissière à la poudre à flan (GRO_CDR_B547A) avec ces proportions, en cuisant sur feu très doux : riche en sucre, elle attache vite.</t>
        </is>
      </c>
      <c r="E3" t="s" s="14"/>
      <c r="F3"/>
    </row>
    <row r="4">
      <c r="A4" t="s">
        <v>2</v>
      </c>
      <c r="B4">
        <v>3</v>
      </c>
      <c r="C4"/>
      <c r="D4" t="inlineStr" s="14">
        <is>
          <t>Beurre à chaud — Hors du feu, incorporer au fouet la première moitié du beurre en parcelles dans la crème bouillante. Débarrasser et laisser refroidir à la température du laboratoire (18 à 20 °C au plus).</t>
        </is>
      </c>
      <c r="E4" t="s" s="14"/>
      <c r="F4"/>
    </row>
    <row r="5">
      <c r="A5" t="s">
        <v>2</v>
      </c>
      <c r="B5">
        <v>4</v>
      </c>
      <c r="C5"/>
      <c r="D5" t="inlineStr" s="14">
        <is>
          <t>Beurre à froid et foisonnement — Crémer le reste du beurre en première vitesse au batteur, y incorporer peu à peu la crème refroidie, puis accélérer et foisonner 4 à 5 min : lisse, homogène, volume doublé. Parfumer, raffermir au besoin et utiliser aussitôt.</t>
        </is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7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76</v>
      </c>
      <c r="B1"/>
      <c r="C1"/>
      <c r="D1"/>
    </row>
    <row r="2">
      <c r="A2" t="str" s="15">
        <f>"GRO_CDR_B550 · PAT.CREAMS.BEURRE · référence : "&amp;Besoins!B3&amp;" "&amp;Besoins!C3&amp;" · multiplicateur réglable sur la feuille ""Besoins"""</f>
        <v>GRO_CDR_B550 · PAT.CREAMS.BEURRE · référence : 2,3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77</v>
      </c>
      <c r="B4"/>
      <c r="C4"/>
      <c r="D4"/>
    </row>
    <row r="5">
      <c r="A5" t="s" s="17">
        <v>78</v>
      </c>
      <c r="B5" t="str" s="14">
        <f>Procedure!D2</f>
        <v>Mise en place — Peser et mesurer ; assouplir le beurre.</v>
      </c>
      <c r="C5"/>
      <c r="D5"/>
    </row>
    <row r="6">
      <c r="A6" t="s" s="17">
        <v>79</v>
      </c>
      <c r="B6" t="str" s="14">
        <f>Procedure!D3</f>
        <v>Crème pâtissière — La monter comme la pâtissière à la poudre à flan (GRO_CDR_B547A) avec ces proportions, en cuisant sur feu très doux : riche en sucre, elle attache vite.</v>
      </c>
      <c r="C6"/>
      <c r="D6"/>
    </row>
    <row r="7">
      <c r="A7"/>
      <c r="B7" t="str">
        <f>Besoins!B10</f>
        <v>Lait entier UHT 3,5% MG brique 1L</v>
      </c>
      <c r="C7" s="11">
        <f>Besoins!E10</f>
        <v>1</v>
      </c>
      <c r="D7" t="str">
        <f>Besoins!F10</f>
        <v>lt</v>
      </c>
    </row>
    <row r="8">
      <c r="A8"/>
      <c r="B8" t="str">
        <f>Besoins!B7</f>
        <v>VANILLE (baton)</v>
      </c>
      <c r="C8" s="11">
        <f>Besoins!E7</f>
        <v>1</v>
      </c>
      <c r="D8" t="str">
        <f>Besoins!F7</f>
        <v>pc</v>
      </c>
    </row>
    <row r="9">
      <c r="A9"/>
      <c r="B9" t="s">
        <v>80</v>
      </c>
      <c r="C9" s="11">
        <f>'Besoins'!$B$2*6</f>
        <v>6</v>
      </c>
      <c r="D9" t="s">
        <v>35</v>
      </c>
    </row>
    <row r="10">
      <c r="A10"/>
      <c r="B10" t="str">
        <f>Besoins!B12</f>
        <v>Sucre blanc cristal sac 25 kg</v>
      </c>
      <c r="C10" s="11">
        <f>Besoins!E12</f>
        <v>0.4</v>
      </c>
      <c r="D10" t="str">
        <f>Besoins!F12</f>
        <v>kg</v>
      </c>
    </row>
    <row r="11">
      <c r="A11"/>
      <c r="B11" t="str">
        <f>Besoins!B8</f>
        <v>Poudre à crème (custard powder) — à réactualiser</v>
      </c>
      <c r="C11" s="11">
        <f>Besoins!E8</f>
        <v>0.15</v>
      </c>
      <c r="D11" t="str">
        <f>Besoins!F8</f>
        <v>kg</v>
      </c>
    </row>
    <row r="12">
      <c r="A12" t="s" s="17">
        <v>81</v>
      </c>
      <c r="B12" t="str" s="14">
        <f>Procedure!D4</f>
        <v>Beurre à chaud — Hors du feu, incorporer au fouet la première moitié du beurre en parcelles dans la crème bouillante. Débarrasser et laisser refroidir à la température du laboratoire (18 à 20 °C au plus).</v>
      </c>
      <c r="C12"/>
      <c r="D12"/>
    </row>
    <row r="13">
      <c r="A13"/>
      <c r="B13" t="s">
        <v>82</v>
      </c>
      <c r="C13" s="11">
        <f>'Besoins'!$B$2*0.25</f>
        <v>0.25</v>
      </c>
      <c r="D13" t="s">
        <v>25</v>
      </c>
    </row>
    <row r="14">
      <c r="A14" t="s" s="17">
        <v>83</v>
      </c>
      <c r="B14" t="str" s="14">
        <f>Procedure!D5</f>
        <v>Beurre à froid et foisonnement — Crémer le reste du beurre en première vitesse au batteur, y incorporer peu à peu la crème refroidie, puis accélérer et foisonner 4 à 5 min : lisse, homogène, volume doublé. Parfumer, raffermir au besoin et utiliser aussitôt.</v>
      </c>
      <c r="C14"/>
      <c r="D14"/>
    </row>
    <row r="15">
      <c r="A15"/>
      <c r="B15" t="s">
        <v>82</v>
      </c>
      <c r="C15" s="11">
        <f>'Besoins'!$B$2*0.25</f>
        <v>0.25</v>
      </c>
      <c r="D15" t="s">
        <v>25</v>
      </c>
    </row>
    <row r="16">
      <c r="A16"/>
      <c r="B16"/>
      <c r="C16"/>
      <c r="D16"/>
    </row>
    <row r="17">
      <c r="A17" t="s" s="18">
        <v>22</v>
      </c>
      <c r="B17"/>
      <c r="C17"/>
      <c r="D17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12:D12"/>
    <mergeCell ref="B14:D14"/>
    <mergeCell ref="A17:D1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2026-10-30T17:33:43Z</dcterms:created>
  <dc:title>CRÈME MOUSSELINE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2026-10-30T17:33:43Z</dcterms:modified>
  <cp:revision>1</cp:revision>
</cp:coreProperties>
</file>