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<sst xmlns="http://schemas.openxmlformats.org/spreadsheetml/2006/main" count="100" uniqueCount="100">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</sst>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v>36</v>
      </c>
      <c r="B8" t="s">
        <v>37</v>
      </c>
      <c r="C8" t="s">
        <v>38</v>
      </c>
      <c r="D8" s="9">
        <v>0.2</v>
      </c>
      <c r="E8" s="11">
        <f>D8*$B$2</f>
        <v>0.2</v>
      </c>
      <c r="F8" t="s">
        <v>35</v>
      </c>
      <c r="G8" s="4">
        <f>E8*14</f>
        <v>2.8</v>
      </c>
    </row>
    <row r="9">
      <c r="A9" t="s">
        <v>39</v>
      </c>
      <c r="B9" t="s">
        <v>40</v>
      </c>
      <c r="C9" t="s">
        <v>41</v>
      </c>
      <c r="D9" s="9">
        <v>1</v>
      </c>
      <c r="E9" s="11">
        <f>D9*$B$2</f>
        <v>1</v>
      </c>
      <c r="F9" t="s">
        <v>25</v>
      </c>
      <c r="G9" s="4">
        <f>E9*0.72</f>
        <v>0.72</v>
      </c>
    </row>
    <row r="10">
      <c r="A10" t="s">
        <v>42</v>
      </c>
      <c r="B10" t="s">
        <v>43</v>
      </c>
      <c r="C10" t="s">
        <v>44</v>
      </c>
      <c r="D10" s="9">
        <v>0.5</v>
      </c>
      <c r="E10" s="11">
        <f>D10*$B$2</f>
        <v>0.5</v>
      </c>
      <c r="F10" t="s">
        <v>25</v>
      </c>
      <c r="G10" s="4">
        <f>E10*4.5</f>
        <v>2.25</v>
      </c>
    </row>
    <row r="11">
      <c r="A11" t="s">
        <v>45</v>
      </c>
      <c r="B11" t="s">
        <v>46</v>
      </c>
      <c r="C11" t="s">
        <v>47</v>
      </c>
      <c r="D11" s="9">
        <v>0.45</v>
      </c>
      <c r="E11" s="11">
        <f>D11*$B$2</f>
        <v>0.45</v>
      </c>
      <c r="F11" t="s">
        <v>25</v>
      </c>
      <c r="G11" s="4">
        <f>E11*5.2</f>
        <v>2.34</v>
      </c>
    </row>
    <row r="12">
      <c r="A12" t="s">
        <v>48</v>
      </c>
      <c r="B12" t="s">
        <v>49</v>
      </c>
      <c r="C12" t="s">
        <v>50</v>
      </c>
      <c r="D12" s="9">
        <v>0.055</v>
      </c>
      <c r="E12" s="11">
        <f>D12*$B$2</f>
        <v>0.055</v>
      </c>
      <c r="F12" t="s">
        <v>25</v>
      </c>
      <c r="G12" s="4">
        <f>E12*2.2</f>
        <v>0.121</v>
      </c>
    </row>
    <row r="13">
      <c r="A13" t="s" s="12">
        <v>51</v>
      </c>
      <c r="B13" t="s">
        <v>52</v>
      </c>
      <c r="C13" t="s">
        <v>53</v>
      </c>
      <c r="D13" s="9">
        <v>10</v>
      </c>
      <c r="E13" s="11">
        <f>D13*$B$2</f>
        <v>10</v>
      </c>
      <c r="F13" t="s">
        <v>54</v>
      </c>
      <c r="G13" s="4">
        <f>E13*0.27</f>
        <v>2.7</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41</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50</v>
      </c>
    </row>
    <row r="7">
      <c r="A7">
        <v>1</v>
      </c>
      <c r="B7" t="s">
        <v>73</v>
      </c>
      <c r="C7" t="s">
        <v>69</v>
      </c>
      <c r="D7" s="11">
        <v>0.4</v>
      </c>
      <c r="E7" t="s">
        <v>35</v>
      </c>
      <c r="F7" t="s">
        <v>34</v>
      </c>
    </row>
    <row r="8">
      <c r="A8">
        <v>1</v>
      </c>
      <c r="B8" t="s">
        <v>74</v>
      </c>
      <c r="C8" t="s">
        <v>66</v>
      </c>
      <c r="D8" s="11">
        <v>10</v>
      </c>
      <c r="E8" t="s">
        <v>54</v>
      </c>
      <c r="F8" t="s">
        <v>75</v>
      </c>
    </row>
    <row r="9">
      <c r="A9">
        <v>2</v>
      </c>
      <c r="B9" t="s">
        <v>76</v>
      </c>
      <c r="C9" t="s">
        <v>66</v>
      </c>
      <c r="D9" s="11">
        <v>0.55</v>
      </c>
      <c r="E9" t="s">
        <v>35</v>
      </c>
      <c r="F9" t="s">
        <v>75</v>
      </c>
    </row>
    <row r="10">
      <c r="A10">
        <v>3</v>
      </c>
      <c r="B10" t="s">
        <v>77</v>
      </c>
      <c r="C10" t="s">
        <v>69</v>
      </c>
      <c r="D10" s="11">
        <v>10</v>
      </c>
      <c r="E10" t="s">
        <v>54</v>
      </c>
      <c r="F10" t="s">
        <v>53</v>
      </c>
    </row>
    <row r="11">
      <c r="A11">
        <v>1</v>
      </c>
      <c r="B11" t="s">
        <v>78</v>
      </c>
      <c r="C11" t="s">
        <v>69</v>
      </c>
      <c r="D11" s="11">
        <v>0.4</v>
      </c>
      <c r="E11" t="s">
        <v>25</v>
      </c>
      <c r="F11" t="s">
        <v>47</v>
      </c>
    </row>
    <row r="12">
      <c r="A12">
        <v>1</v>
      </c>
      <c r="B12" t="s">
        <v>79</v>
      </c>
      <c r="C12" t="s">
        <v>69</v>
      </c>
      <c r="D12" s="11">
        <v>0.5</v>
      </c>
      <c r="E12" t="s">
        <v>25</v>
      </c>
      <c r="F12" t="s">
        <v>44</v>
      </c>
    </row>
    <row r="13">
      <c r="A13">
        <v>1</v>
      </c>
      <c r="B13" t="s">
        <v>80</v>
      </c>
      <c r="C13" t="s">
        <v>69</v>
      </c>
      <c r="D13" s="11">
        <v>0.2</v>
      </c>
      <c r="E13" t="s">
        <v>35</v>
      </c>
      <c r="F13" t="s">
        <v>38</v>
      </c>
    </row>
    <row r="14">
      <c r="A14">
        <v>1</v>
      </c>
      <c r="B14" t="s">
        <v>78</v>
      </c>
      <c r="C14" t="s">
        <v>69</v>
      </c>
      <c r="D14" s="11">
        <v>0.05</v>
      </c>
      <c r="E14" t="s">
        <v>25</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Besoins!B12</f>
        <v>Levure fraîche de boulanger</v>
      </c>
      <c r="C10" s="11">
        <f>Besoins!E12</f>
        <v>0.055</v>
      </c>
      <c r="D10" t="str">
        <f>Besoins!F12</f>
        <v>kg</v>
      </c>
    </row>
    <row r="11">
      <c r="A11"/>
      <c r="B11" t="str">
        <f>Besoins!B7</f>
        <v>Eau (robinet - moy. France 2026)</v>
      </c>
      <c r="C11" s="11">
        <f>Besoins!E7</f>
        <v>0.4</v>
      </c>
      <c r="D11" t="str">
        <f>Besoins!F7</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54</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Besoins!B10</f>
        <v>Raisins secs noirs (Corinthe)</v>
      </c>
      <c r="C17" s="11">
        <f>Besoins!E10</f>
        <v>0.5</v>
      </c>
      <c r="D17" t="str">
        <f>Besoins!F10</f>
        <v>kg</v>
      </c>
    </row>
    <row r="18">
      <c r="A18"/>
      <c r="B18" t="str">
        <f>Besoins!B8</f>
        <v>Rhum ambré de cuisine (baba)</v>
      </c>
      <c r="C18" s="11">
        <f>Besoins!E8</f>
        <v>0.2</v>
      </c>
      <c r="D18" t="str">
        <f>Besoins!F8</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2026-10-30T14:34:24Z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2026-10-30T14:34:24Z</dcterms:modified>
  <cp:revision>1</cp:revision>
</cp:coreProperties>
</file>