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<sst xmlns="http://schemas.openxmlformats.org/spreadsheetml/2006/main" count="82" uniqueCount="82">
  <si>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</si>
  <si>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</si>
  <si>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SUCRÉE (SUCRE GLACE, ŒUFS ENTIERS)</t>
  </si>
  <si>
    <t>Code</t>
  </si>
  <si>
    <t>GRO_CDR_B486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</si>
  <si>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</si>
  <si>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</si>
  <si>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</si>
  <si>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</si>
  <si>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</si>
  <si>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</si>
  <si>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</si>
  <si>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</si>
  <si>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</si>
  <si>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</si>
  <si>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</si>
  <si>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</si>
  <si>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</si>
  <si>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</si>
  <si>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</si>
  <si>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</si>
  <si>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</si>
  <si>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</si>
  <si>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</si>
  <si>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</si>
  <si>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</si>
  <si>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</si>
  <si>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</si>
  <si>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</si>
  <si>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</si>
  <si>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</si>
  <si>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</si>
  <si>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</si>
  <si>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</si>
  <si>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</si>
  <si>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</si>
  <si>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</si>
  <si>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</si>
  <si>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</si>
  <si>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</si>
  <si>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</si>
  <si>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</si>
  <si>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</si>
  <si>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</si>
  <si>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</si>
  <si>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</si>
  <si>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</si>
  <si>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</si>
  <si>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</si>
  <si>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</si>
  <si>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</si>
  <si>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</si>
  <si>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2,16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</si>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</sst>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4.9615</v>
      </c>
    </row>
    <row r="12">
      <c r="A12" t="s" s="3">
        <v>17</v>
      </c>
      <c r="B12" s="4">
        <v>2.2969907407407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2.16</v>
      </c>
      <c r="C3" t="s" s="10">
        <v>25</v>
      </c>
      <c r="D3"/>
      <c r="E3"/>
      <c r="F3"/>
    </row>
    <row r="4">
      <c r="A4" t="s">
        <v>26</v>
      </c>
      <c r="B4" s="11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1.05</v>
      </c>
      <c r="E7" s="11">
        <f>D7*$B$2</f>
        <v>1.05</v>
      </c>
      <c r="F7" t="s">
        <v>25</v>
      </c>
      <c r="G7" s="4">
        <f>E7*0.56</f>
        <v>0.588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E8*5.2</f>
        <v>2.6</v>
      </c>
    </row>
    <row r="9">
      <c r="A9" t="s" s="12">
        <v>38</v>
      </c>
      <c r="B9" t="s">
        <v>39</v>
      </c>
      <c r="C9" t="s">
        <v>40</v>
      </c>
      <c r="D9" s="9">
        <v>5</v>
      </c>
      <c r="E9" s="11">
        <f>D9*$B$2</f>
        <v>5</v>
      </c>
      <c r="F9" t="s">
        <v>41</v>
      </c>
      <c r="G9" s="4">
        <f>E9*0.27</f>
        <v>1.35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E11*1.05</f>
        <v>0.42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25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0.4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5</v>
      </c>
      <c r="E7" t="s">
        <v>41</v>
      </c>
      <c r="F7" t="s">
        <v>61</v>
      </c>
    </row>
    <row r="8">
      <c r="A8">
        <v>2</v>
      </c>
      <c r="B8" t="s">
        <v>62</v>
      </c>
      <c r="C8" t="s">
        <v>53</v>
      </c>
      <c r="D8" s="11">
        <v>0.275</v>
      </c>
      <c r="E8" t="s">
        <v>63</v>
      </c>
      <c r="F8" t="s">
        <v>61</v>
      </c>
    </row>
    <row r="9">
      <c r="A9">
        <v>3</v>
      </c>
      <c r="B9" t="s">
        <v>64</v>
      </c>
      <c r="C9" t="s">
        <v>56</v>
      </c>
      <c r="D9" s="11">
        <v>5</v>
      </c>
      <c r="E9" t="s">
        <v>41</v>
      </c>
      <c r="F9" t="s">
        <v>40</v>
      </c>
    </row>
    <row r="10">
      <c r="A10">
        <v>1</v>
      </c>
      <c r="B10" t="s">
        <v>55</v>
      </c>
      <c r="C10" t="s">
        <v>56</v>
      </c>
      <c r="D10" s="11">
        <v>0.05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76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77</v>
      </c>
      <c r="C7" s="11">
        <f>'Besoins'!$B$2*1</f>
        <v>1</v>
      </c>
      <c r="D7" t="s">
        <v>25</v>
      </c>
    </row>
    <row r="8">
      <c r="A8"/>
      <c r="B8" t="str">
        <f>Besoins!B8</f>
        <v>Beurre doux 82% MG plaquette</v>
      </c>
      <c r="C8" s="11">
        <f>Besoins!E8</f>
        <v>0.5</v>
      </c>
      <c r="D8" t="str">
        <f>Besoins!F8</f>
        <v>kg</v>
      </c>
    </row>
    <row r="9">
      <c r="A9"/>
      <c r="B9" t="str">
        <f>Besoins!B11</f>
        <v>Sucre glace tamisé</v>
      </c>
      <c r="C9" s="11">
        <f>Besoins!E11</f>
        <v>0.4</v>
      </c>
      <c r="D9" t="str">
        <f>Besoins!F11</f>
        <v>kg</v>
      </c>
    </row>
    <row r="10">
      <c r="A10" t="s" s="17">
        <v>78</v>
      </c>
      <c r="B10" t="str" s="14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11">
        <f>Besoins!E10</f>
        <v>0.01</v>
      </c>
      <c r="D11" t="str">
        <f>Besoins!F10</f>
        <v>kg</v>
      </c>
    </row>
    <row r="12">
      <c r="A12"/>
      <c r="B12" t="s">
        <v>79</v>
      </c>
      <c r="C12" s="11">
        <f>'Besoins'!$B$2*5</f>
        <v>5</v>
      </c>
      <c r="D12" t="s">
        <v>41</v>
      </c>
    </row>
    <row r="13">
      <c r="A13" t="s" s="17">
        <v>80</v>
      </c>
      <c r="B13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7">
        <v>81</v>
      </c>
      <c r="B14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77</v>
      </c>
      <c r="C15" s="11">
        <f>'Besoins'!$B$2*0.05</f>
        <v>0.05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2026-10-30T14:28:52Z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2026-10-30T14:28:52Z</dcterms:modified>
  <cp:revision>1</cp:revision>
</cp:coreProperties>
</file>