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<sst xmlns="http://schemas.openxmlformats.org/spreadsheetml/2006/main" count="103" uniqueCount="103">
  <si>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</si>
  <si>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</si>
  <si>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MATIGNON</t>
  </si>
  <si>
    <t>Code</t>
  </si>
  <si>
    <t>GRO_CDR_B358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</si>
  <si>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</si>
  <si>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</si>
  <si>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</si>
  <si>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</si>
  <si>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</si>
  <si>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</si>
  <si>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</si>
  <si>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</si>
  <si>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</si>
  <si>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</si>
  <si>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</si>
  <si>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</si>
  <si>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</si>
  <si>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</si>
  <si>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</si>
  <si>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</si>
  <si>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</si>
  <si>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</si>
  <si>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</si>
  <si>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</si>
  <si>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</si>
  <si>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</si>
  <si>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</si>
  <si>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</si>
  <si>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</si>
  <si>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</si>
  <si>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</si>
  <si>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</si>
  <si>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</si>
  <si>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</si>
  <si>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</si>
  <si>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</si>
  <si>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</si>
  <si>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</si>
  <si>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</si>
  <si>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</si>
  <si>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</si>
  <si>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</si>
  <si>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</si>
  <si>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</si>
  <si>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</si>
  <si>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</si>
  <si>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</si>
  <si>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</si>
  <si>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</si>
  <si>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</si>
  <si>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</si>
  <si>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</si>
  <si>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</si>
  <si>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</si>
  <si>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</si>
  <si>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</si>
  <si>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</si>
  <si>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</si>
  <si>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</si>
  <si>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</si>
  <si>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</si>
  <si>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</si>
  <si>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</si>
  <si>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</si>
  <si>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</si>
  <si>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</si>
  <si>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</si>
  <si>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</si>
  <si>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</si>
  <si>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</si>
  <si>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</si>
  <si>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</si>
  <si>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</si>
  <si>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</si>
  <si>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</si>
  <si>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</si>
  <si>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</t>
  </si>
  <si>
    <t>lt</t>
  </si>
  <si>
    <t xml:space="preserve">        ↳ Vin blanc bib 10L UE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</si>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</sst>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21.4647</v>
      </c>
    </row>
    <row r="12">
      <c r="A12" t="s" s="3">
        <v>17</v>
      </c>
      <c r="B12" s="4">
        <v>7.4016206896552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21.4647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E7*24.02</f>
        <v>0.4804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25</v>
      </c>
      <c r="G8" s="4">
        <f>E8*22.87</f>
        <v>18.296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25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E11*5.2</f>
        <v>0.52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E12*1.1</f>
        <v>1.1</v>
      </c>
    </row>
    <row r="13">
      <c r="A13" t="s">
        <v>50</v>
      </c>
      <c r="B13" t="s">
        <v>51</v>
      </c>
      <c r="C13" t="s">
        <v>49</v>
      </c>
      <c r="D13" s="9">
        <v>0.4</v>
      </c>
      <c r="E13" s="11">
        <f>D13*$B$2</f>
        <v>0.4</v>
      </c>
      <c r="F13" t="s">
        <v>25</v>
      </c>
      <c r="G13" s="4">
        <f>E13*1.4</f>
        <v>0.56</v>
      </c>
    </row>
    <row r="14">
      <c r="A14" t="s">
        <v>52</v>
      </c>
      <c r="B14" t="s">
        <v>53</v>
      </c>
      <c r="C14" t="s">
        <v>49</v>
      </c>
      <c r="D14" s="9">
        <v>1</v>
      </c>
      <c r="E14" s="11">
        <f>D14*$B$2</f>
        <v>1</v>
      </c>
      <c r="F14" t="s">
        <v>25</v>
      </c>
      <c r="G14" s="4">
        <f>E14*0.4</f>
        <v>0.4</v>
      </c>
    </row>
    <row r="15">
      <c r="A15" t="s">
        <v>54</v>
      </c>
      <c r="B15" t="s">
        <v>55</v>
      </c>
      <c r="C15" t="s">
        <v>49</v>
      </c>
      <c r="D15" s="9">
        <v>0.2</v>
      </c>
      <c r="E15" s="11">
        <f>D15*$B$2</f>
        <v>0.2</v>
      </c>
      <c r="F15" t="s">
        <v>56</v>
      </c>
      <c r="G15" s="4">
        <f>E15*0.45</f>
        <v>0.09</v>
      </c>
    </row>
    <row r="16">
      <c r="A16"/>
      <c r="B16"/>
      <c r="C16"/>
      <c r="D16"/>
      <c r="E16"/>
      <c r="F16" t="s" s="3">
        <v>57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25</v>
      </c>
      <c r="F3" t="s">
        <v>49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49</v>
      </c>
    </row>
    <row r="5">
      <c r="A5">
        <v>1</v>
      </c>
      <c r="B5" t="s">
        <v>67</v>
      </c>
      <c r="C5" t="s">
        <v>65</v>
      </c>
      <c r="D5" s="11">
        <v>0.4</v>
      </c>
      <c r="E5" t="s">
        <v>25</v>
      </c>
      <c r="F5" t="s">
        <v>49</v>
      </c>
    </row>
    <row r="6">
      <c r="A6">
        <v>1</v>
      </c>
      <c r="B6" t="s">
        <v>68</v>
      </c>
      <c r="C6" t="s">
        <v>65</v>
      </c>
      <c r="D6" s="11">
        <v>0.8</v>
      </c>
      <c r="E6" t="s">
        <v>25</v>
      </c>
      <c r="F6" t="s">
        <v>38</v>
      </c>
    </row>
    <row r="7">
      <c r="A7">
        <v>1</v>
      </c>
      <c r="B7" t="s">
        <v>69</v>
      </c>
      <c r="C7" t="s">
        <v>62</v>
      </c>
      <c r="D7" s="11">
        <v>1</v>
      </c>
      <c r="E7" t="s">
        <v>70</v>
      </c>
      <c r="F7" t="s">
        <v>63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72</v>
      </c>
    </row>
    <row r="9">
      <c r="A9">
        <v>3</v>
      </c>
      <c r="B9" t="s">
        <v>73</v>
      </c>
      <c r="C9" t="s">
        <v>65</v>
      </c>
      <c r="D9" s="11">
        <v>0.2</v>
      </c>
      <c r="E9" t="s">
        <v>56</v>
      </c>
      <c r="F9" t="s">
        <v>49</v>
      </c>
    </row>
    <row r="10">
      <c r="A10">
        <v>2</v>
      </c>
      <c r="B10" t="s">
        <v>74</v>
      </c>
      <c r="C10" t="s">
        <v>65</v>
      </c>
      <c r="D10" s="11">
        <v>0.001</v>
      </c>
      <c r="E10" t="s">
        <v>25</v>
      </c>
      <c r="F10" t="s">
        <v>41</v>
      </c>
    </row>
    <row r="11">
      <c r="A11">
        <v>2</v>
      </c>
      <c r="B11" t="s">
        <v>75</v>
      </c>
      <c r="C11" t="s">
        <v>65</v>
      </c>
      <c r="D11" s="11">
        <v>0.001</v>
      </c>
      <c r="E11" t="s">
        <v>25</v>
      </c>
      <c r="F11" t="s">
        <v>41</v>
      </c>
    </row>
    <row r="12">
      <c r="A12">
        <v>1</v>
      </c>
      <c r="B12" t="s">
        <v>76</v>
      </c>
      <c r="C12" t="s">
        <v>65</v>
      </c>
      <c r="D12" s="11">
        <v>0.1</v>
      </c>
      <c r="E12" t="s">
        <v>25</v>
      </c>
      <c r="F12" t="s">
        <v>46</v>
      </c>
    </row>
    <row r="13">
      <c r="A13">
        <v>1</v>
      </c>
      <c r="B13" t="s">
        <v>77</v>
      </c>
      <c r="C13" t="s">
        <v>62</v>
      </c>
      <c r="D13" s="11">
        <v>0.2</v>
      </c>
      <c r="E13" t="s">
        <v>78</v>
      </c>
      <c r="F13" t="s">
        <v>72</v>
      </c>
    </row>
    <row r="14">
      <c r="A14">
        <v>2</v>
      </c>
      <c r="B14" t="s">
        <v>79</v>
      </c>
      <c r="C14" t="s">
        <v>65</v>
      </c>
      <c r="D14" s="11">
        <v>0.02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3">
        <v>86</v>
      </c>
      <c r="E2" t="s" s="13"/>
      <c r="F2"/>
    </row>
    <row r="3">
      <c r="A3" t="s">
        <v>2</v>
      </c>
      <c r="B3">
        <v>2</v>
      </c>
      <c r="C3"/>
      <c r="D3" t="s" s="13">
        <v>87</v>
      </c>
      <c r="E3" t="s" s="13"/>
      <c r="F3"/>
    </row>
    <row r="4">
      <c r="A4" t="s">
        <v>2</v>
      </c>
      <c r="B4">
        <v>3</v>
      </c>
      <c r="C4"/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90</v>
      </c>
      <c r="B6">
        <v>1</v>
      </c>
      <c r="C6" t="s">
        <v>91</v>
      </c>
      <c r="D6" t="s" s="13">
        <v>86</v>
      </c>
      <c r="E6" t="s" s="13"/>
      <c r="F6"/>
    </row>
    <row r="7">
      <c r="A7" t="s">
        <v>90</v>
      </c>
      <c r="B7">
        <v>2</v>
      </c>
      <c r="C7" t="s">
        <v>91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90</v>
      </c>
      <c r="B8">
        <v>3</v>
      </c>
      <c r="C8" t="s">
        <v>92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4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94</v>
      </c>
      <c r="B4"/>
      <c r="C4"/>
      <c r="D4"/>
    </row>
    <row r="5">
      <c r="A5" t="s" s="16">
        <v>95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96</v>
      </c>
      <c r="B6" t="str" s="13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11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11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11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11">
        <f>Besoins!E8</f>
        <v>0.8</v>
      </c>
      <c r="D10" t="str">
        <f>Besoins!F8</f>
        <v>kg</v>
      </c>
    </row>
    <row r="11">
      <c r="A11" t="s" s="16">
        <v>97</v>
      </c>
      <c r="B11" t="str" s="13">
        <f>Procedure!D4</f>
        <v>Étuver au beurre, sans coloration, dans une grande sauteuse avec le bouquet garni.</v>
      </c>
      <c r="C11"/>
      <c r="D11"/>
    </row>
    <row r="12">
      <c r="A12"/>
      <c r="B12" t="s">
        <v>98</v>
      </c>
      <c r="C12" s="11">
        <f>'Besoins'!$B$2*1</f>
        <v>1</v>
      </c>
      <c r="D12" t="s">
        <v>70</v>
      </c>
    </row>
    <row r="13">
      <c r="A13"/>
      <c r="B13" t="str">
        <f>Besoins!B11</f>
        <v>Beurre doux 82% MG plaquette</v>
      </c>
      <c r="C13" s="11">
        <f>Besoins!E11</f>
        <v>0.1</v>
      </c>
      <c r="D13" t="str">
        <f>Besoins!F11</f>
        <v>kg</v>
      </c>
    </row>
    <row r="14">
      <c r="A14" t="s" s="16">
        <v>99</v>
      </c>
      <c r="B14" t="str" s="13">
        <f>Procedure!D5</f>
        <v>Déglacer au vin blanc (ou au madère) et réduire presque à sec.</v>
      </c>
      <c r="C14"/>
      <c r="D14"/>
    </row>
    <row r="15">
      <c r="A15"/>
      <c r="B15" t="s">
        <v>100</v>
      </c>
      <c r="C15" s="11">
        <f>'Besoins'!$B$2*0.2</f>
        <v>0.2</v>
      </c>
      <c r="D15" t="s">
        <v>78</v>
      </c>
    </row>
    <row r="16">
      <c r="A16"/>
      <c r="B16"/>
      <c r="C16"/>
      <c r="D16"/>
    </row>
    <row r="17">
      <c r="A17" t="s" s="15">
        <v>101</v>
      </c>
      <c r="B17"/>
      <c r="C17"/>
      <c r="D17"/>
    </row>
    <row r="18">
      <c r="A18" t="s" s="16">
        <v>95</v>
      </c>
      <c r="B18" t="str" s="13">
        <f>"[TRIER] "&amp;Procedure!D6</f>
        <v>[TRIER] Mise en place — Peser et mesurer toutes les denrées, vérifier leur fraîcheur.</v>
      </c>
      <c r="C18"/>
      <c r="D18"/>
    </row>
    <row r="19">
      <c r="A19" t="s" s="16">
        <v>96</v>
      </c>
      <c r="B19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6">
        <v>97</v>
      </c>
      <c r="B20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102</v>
      </c>
      <c r="C21" s="11">
        <f>'Besoins'!$B$2*0.02</f>
        <v>0.02</v>
      </c>
      <c r="D21" t="s">
        <v>25</v>
      </c>
    </row>
    <row r="22">
      <c r="A22"/>
      <c r="B22" t="str">
        <f>Besoins!B10</f>
        <v>Thym séché</v>
      </c>
      <c r="C22" s="11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11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7">
        <v>22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2026-10-30T14:34:25Z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2026-10-30T14:34:25Z</dcterms:modified>
  <cp:revision>1</cp:revision>
</cp:coreProperties>
</file>