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<sst xmlns="http://schemas.openxmlformats.org/spreadsheetml/2006/main" count="82" uniqueCount="82">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</sst>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13.952745454545</v>
      </c>
    </row>
    <row r="12">
      <c r="A12" t="s" s="3">
        <v>17</v>
      </c>
      <c r="B12" s="4">
        <v>2.0200876581071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13.952745454545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6.907</v>
      </c>
      <c r="C3" t="s" s="10">
        <v>25</v>
      </c>
      <c r="D3"/>
      <c r="E3"/>
      <c r="F3"/>
    </row>
    <row r="4">
      <c r="A4" t="s">
        <v>26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25</v>
      </c>
      <c r="G7" s="4">
        <f>E7*0.56</f>
        <v>1.96</v>
      </c>
    </row>
    <row r="8">
      <c r="A8" t="s">
        <v>35</v>
      </c>
      <c r="B8" t="s">
        <v>36</v>
      </c>
      <c r="C8" t="s">
        <v>37</v>
      </c>
      <c r="D8" s="9">
        <v>1.6</v>
      </c>
      <c r="E8" s="11">
        <f>D8*$B$2</f>
        <v>1.6</v>
      </c>
      <c r="F8" t="s">
        <v>25</v>
      </c>
      <c r="G8" s="4">
        <f>E8*5.2</f>
        <v>8.32</v>
      </c>
    </row>
    <row r="9">
      <c r="A9" t="s">
        <v>38</v>
      </c>
      <c r="B9" t="s">
        <v>39</v>
      </c>
      <c r="C9" t="s">
        <v>40</v>
      </c>
      <c r="D9" s="9">
        <v>0.045</v>
      </c>
      <c r="E9" s="11">
        <f>D9*$B$2</f>
        <v>0.045</v>
      </c>
      <c r="F9" t="s">
        <v>25</v>
      </c>
      <c r="G9" s="4">
        <f>E9*4.2</f>
        <v>0.189</v>
      </c>
    </row>
    <row r="10">
      <c r="A10" t="s" s="12">
        <v>41</v>
      </c>
      <c r="B10" t="s">
        <v>42</v>
      </c>
      <c r="C10" t="s">
        <v>43</v>
      </c>
      <c r="D10" s="9">
        <v>9.090909</v>
      </c>
      <c r="E10" s="11">
        <f>D10*$B$2</f>
        <v>9.090909</v>
      </c>
      <c r="F10" t="s">
        <v>44</v>
      </c>
      <c r="G10" s="4">
        <f>E10*0.2700000027</f>
        <v>2.454545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E11*0.35</f>
        <v>0.0042</v>
      </c>
    </row>
    <row r="12">
      <c r="A12" t="s">
        <v>48</v>
      </c>
      <c r="B12" t="s">
        <v>49</v>
      </c>
      <c r="C12" t="s">
        <v>50</v>
      </c>
      <c r="D12" s="9">
        <v>1.25</v>
      </c>
      <c r="E12" s="11">
        <f>D12*$B$2</f>
        <v>1.25</v>
      </c>
      <c r="F12" t="s">
        <v>25</v>
      </c>
      <c r="G12" s="4">
        <f>E12*0.82</f>
        <v>1.025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6.907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3.5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1.6</v>
      </c>
      <c r="E4" t="s">
        <v>25</v>
      </c>
      <c r="F4" t="s">
        <v>37</v>
      </c>
    </row>
    <row r="5">
      <c r="A5">
        <v>1</v>
      </c>
      <c r="B5" t="s">
        <v>61</v>
      </c>
      <c r="C5" t="s">
        <v>59</v>
      </c>
      <c r="D5" s="11">
        <v>1.25</v>
      </c>
      <c r="E5" t="s">
        <v>25</v>
      </c>
      <c r="F5" t="s">
        <v>50</v>
      </c>
    </row>
    <row r="6">
      <c r="A6">
        <v>1</v>
      </c>
      <c r="B6" t="s">
        <v>62</v>
      </c>
      <c r="C6" t="s">
        <v>56</v>
      </c>
      <c r="D6" s="11">
        <v>0.5</v>
      </c>
      <c r="E6" t="s">
        <v>63</v>
      </c>
      <c r="F6" t="s">
        <v>64</v>
      </c>
    </row>
    <row r="7">
      <c r="A7">
        <v>2</v>
      </c>
      <c r="B7" t="s">
        <v>65</v>
      </c>
      <c r="C7" t="s">
        <v>59</v>
      </c>
      <c r="D7" s="11">
        <v>9.091</v>
      </c>
      <c r="E7" t="s">
        <v>44</v>
      </c>
      <c r="F7" t="s">
        <v>43</v>
      </c>
    </row>
    <row r="8">
      <c r="A8">
        <v>1</v>
      </c>
      <c r="B8" t="s">
        <v>66</v>
      </c>
      <c r="C8" t="s">
        <v>59</v>
      </c>
      <c r="D8" s="11">
        <v>0.045</v>
      </c>
      <c r="E8" t="s">
        <v>25</v>
      </c>
      <c r="F8" t="s">
        <v>40</v>
      </c>
    </row>
    <row r="9">
      <c r="A9">
        <v>1</v>
      </c>
      <c r="B9" t="s">
        <v>67</v>
      </c>
      <c r="C9" t="s">
        <v>59</v>
      </c>
      <c r="D9" s="11">
        <v>0.012</v>
      </c>
      <c r="E9" t="s">
        <v>25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78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Besoins!B7</f>
        <v>Farine de blé T55</v>
      </c>
      <c r="C7" s="11">
        <f>Besoins!E7</f>
        <v>3.5</v>
      </c>
      <c r="D7" t="str">
        <f>Besoins!F7</f>
        <v>kg</v>
      </c>
    </row>
    <row r="8">
      <c r="A8"/>
      <c r="B8" t="str">
        <f>Besoins!B8</f>
        <v>Beurre doux 82% MG plaquette</v>
      </c>
      <c r="C8" s="11">
        <f>Besoins!E8</f>
        <v>1.6</v>
      </c>
      <c r="D8" t="str">
        <f>Besoins!F8</f>
        <v>kg</v>
      </c>
    </row>
    <row r="9">
      <c r="A9"/>
      <c r="B9" t="str">
        <f>Besoins!B9</f>
        <v>Levure chimique (poudre à lever)</v>
      </c>
      <c r="C9" s="11">
        <f>Besoins!E9</f>
        <v>0.045</v>
      </c>
      <c r="D9" t="str">
        <f>Besoins!F9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79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80</v>
      </c>
      <c r="C13" s="11">
        <f>'Besoins'!$B$2*0.5</f>
        <v>0.5</v>
      </c>
      <c r="D13" t="s">
        <v>63</v>
      </c>
    </row>
    <row r="14">
      <c r="A14" t="s" s="17">
        <v>81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2026-10-30T14:29:21Z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2026-10-30T14:29:21Z</dcterms:modified>
  <cp:revision>1</cp:revision>
</cp:coreProperties>
</file>