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TARTE TATIN (FEUILLETAGE SURGEL" sheetId="1" r:id="rId1"/>
    <sheet name="CARAMEL LIQUIDE" sheetId="2" r:id="rId2"/>
  </sheets>
</workbook>
</file>

<file path=xl/sharedStrings.xml><?xml version="1.0" encoding="utf-8"?>
<sst xmlns="http://schemas.openxmlformats.org/spreadsheetml/2006/main" count="32" uniqueCount="32">
  <si>
    <t>TARTE TATIN (FEUILLETAGE SURGELÉ EN PLAQUES)</t>
  </si>
  <si>
    <t>Annotations</t>
  </si>
  <si>
    <t>Quantité souhaitée</t>
  </si>
  <si>
    <t>pc</t>
  </si>
  <si>
    <t>référence : 100 pc</t>
  </si>
  <si>
    <t>TARTE TATIN (FEUILLETAGE SURGELÉ EN PLAQUES)  GRO_CDC_253B</t>
  </si>
  <si>
    <t>Ingrédients</t>
  </si>
  <si>
    <t xml:space="preserve">    Pâte feuilletée margarine plaque 40×60</t>
  </si>
  <si>
    <t xml:space="preserve">    POMME Golden France cat.I 170/220g plateau 2rg</t>
  </si>
  <si>
    <t>kg</t>
  </si>
  <si>
    <t xml:space="preserve">    CARAMEL LIQUIDE — voir l'onglet "CARAMEL LIQUIDE"</t>
  </si>
  <si>
    <t>lt</t>
  </si>
  <si>
    <t xml:space="preserve">    Beurre doux 82% MG plaquette</t>
  </si>
  <si>
    <t xml:space="preserve">    Jus citron pulco (L) (conv.)</t>
  </si>
  <si>
    <t>1.</t>
  </si>
  <si>
    <t>2.</t>
  </si>
  <si>
    <t>3.</t>
  </si>
  <si>
    <t>4.</t>
  </si>
  <si>
    <t>Cuire — Préchauffer en chaleur sèche à + 180 °C ; étager et cuire 25 à 30 minutes ; vérifier.</t>
  </si>
  <si>
    <t>5.</t>
  </si>
  <si>
    <t>Servir — À la spatule carrée, dresser les parts pré-découpées à l'assiette ; entourer d'un peu de fond de cuisson caramélisé.</t>
  </si>
  <si>
    <t>CUIS.web — Portage du CUIS Clipper de 1992 par Palika &amp; Bernard Vandendaele (créateur du moteur récursif d'origine)</t>
  </si>
  <si>
    <t>CARAMEL LIQUIDE</t>
  </si>
  <si>
    <t>Quantité totale à produire (cumulée)</t>
  </si>
  <si>
    <t>référence : 3,3 lt — lot unique couvrant tous les usages</t>
  </si>
  <si>
    <t>CARAMEL LIQUIDE  GRO_CDC_226</t>
  </si>
  <si>
    <t xml:space="preserve">    Sucre blanc cristal sac 25 kg</t>
  </si>
  <si>
    <t xml:space="preserve">    Glucose DE40 sirop standard</t>
  </si>
  <si>
    <t xml:space="preserve">    Eau (robinet - moy. France 2026)</t>
  </si>
  <si>
    <t>Préparations préliminaires — Rincer au vinaigre la russe qui servira à la cuisson du sucre. Égoutter sans essuyer.</t>
  </si>
  <si>
    <t>6.</t>
  </si>
  <si>
    <t>Suggestions — Le caramel liquide est employé pour caraméliser le fond des moules, en nappage, en ajout à des crèmes.</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</si>
</sst>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2"/>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B2*0.06</f>
        <v>6</v>
      </c>
      <c r="D6" t="s">
        <v>3</v>
      </c>
      <c r="E6" t="s" s="8"/>
    </row>
    <row r="7">
      <c r="A7"/>
      <c r="B7" t="s">
        <v>8</v>
      </c>
      <c r="C7" s="10">
        <f>B2*0.0975</f>
        <v>9.75</v>
      </c>
      <c r="D7" t="s">
        <v>9</v>
      </c>
      <c r="E7" t="s" s="8"/>
    </row>
    <row r="8">
      <c r="A8"/>
      <c r="B8" t="s">
        <v>10</v>
      </c>
      <c r="C8" s="10">
        <f>B2*0.02</f>
        <v>2</v>
      </c>
      <c r="D8" t="s">
        <v>11</v>
      </c>
      <c r="E8" t="s" s="8"/>
    </row>
    <row r="9">
      <c r="A9"/>
      <c r="B9" t="s">
        <v>12</v>
      </c>
      <c r="C9" s="10">
        <f>B2*0.01</f>
        <v>1</v>
      </c>
      <c r="D9" t="s">
        <v>9</v>
      </c>
      <c r="E9" t="s" s="8"/>
    </row>
    <row r="10">
      <c r="A10"/>
      <c r="B10" t="s">
        <v>13</v>
      </c>
      <c r="C10" s="10">
        <f>B2*0.002</f>
        <v>0.2</v>
      </c>
      <c r="D10" t="s">
        <v>11</v>
      </c>
      <c r="E10" t="s" s="8"/>
    </row>
    <row r="11">
      <c r="A11"/>
      <c r="B11"/>
      <c r="C11"/>
      <c r="D11"/>
      <c r="E11" t="s" s="8"/>
    </row>
    <row r="12">
      <c r="A12" t="s" s="11">
        <v>14</v>
      </c>
      <c r="B12" t="inlineStr" s="12">
        <is>
          <t>Mise en place du poste de travail — Vérifier les D.L.C., peser les denrées, sélectionner le matériel nécessaire. Laver et désinfecter le matériel et le poste de travail en suivant les protocoles.</t>
        </is>
      </c>
      <c r="C12"/>
      <c r="D12"/>
      <c r="E12" t="s" s="8"/>
    </row>
    <row r="13">
      <c r="A13" t="s" s="11">
        <v>15</v>
      </c>
      <c r="B13" t="inlineStr" s="12">
        <is>
          <t>Préparations préliminaires — Confectionner le caramel liquide (Fiche 226). Décongeler les plaques de pâte feuilletée (6 plaques 60 × 40 ou 10 plaques GN 1/1). Faire fondre le beurre ; badigeonner copieusement 8 bacs GN 1/1 H 25 ou 5 plaques 60 × 40 ; réserver au froid pour figer. Éplucher, laver, désinfecter les pommes ; les évider, les couper en deux, citronner ; réserver en bac GN 1/1 H 250.</t>
        </is>
      </c>
      <c r="C13"/>
      <c r="D13"/>
      <c r="E13" t="s" s="8"/>
    </row>
    <row r="14">
      <c r="A14"/>
      <c r="B14" t="s">
        <v>7</v>
      </c>
      <c r="C14" s="10">
        <f>B2*0.06</f>
        <v>6</v>
      </c>
      <c r="D14" t="s">
        <v>3</v>
      </c>
      <c r="E14" t="s" s="8"/>
    </row>
    <row r="15">
      <c r="A15"/>
      <c r="B15" t="s">
        <v>8</v>
      </c>
      <c r="C15" s="10">
        <f>B2*0.0975</f>
        <v>9.75</v>
      </c>
      <c r="D15" t="s">
        <v>9</v>
      </c>
      <c r="E15" t="s" s="8"/>
    </row>
    <row r="16">
      <c r="A16"/>
      <c r="B16" t="s">
        <v>10</v>
      </c>
      <c r="C16" s="10">
        <f>B2*0.02</f>
        <v>2</v>
      </c>
      <c r="D16" t="s">
        <v>11</v>
      </c>
      <c r="E16" t="s" s="8"/>
    </row>
    <row r="17">
      <c r="A17"/>
      <c r="B17" t="s">
        <v>12</v>
      </c>
      <c r="C17" s="10">
        <f>B2*0.01</f>
        <v>1</v>
      </c>
      <c r="D17" t="s">
        <v>9</v>
      </c>
      <c r="E17" t="s" s="8"/>
    </row>
    <row r="18">
      <c r="A18"/>
      <c r="B18" t="s">
        <v>13</v>
      </c>
      <c r="C18" s="10">
        <f>B2*0.002</f>
        <v>0.2</v>
      </c>
      <c r="D18" t="s">
        <v>11</v>
      </c>
      <c r="E18" t="s" s="8"/>
    </row>
    <row r="19">
      <c r="A19" t="s" s="11">
        <v>16</v>
      </c>
      <c r="B19" t="inlineStr" s="12">
        <is>
          <t>Marquer les tartes — Caraméliser les bacs ou plaques beurrés. Ranger les demi-pommes (4 × 5 par plaque, 3 × 4 par bac). Recouvrir d'une abaisse de feuilletage plus grande que la surface (faire un rajout de pâte avec les plaques calibrées) ; marquer la forme des pommes du tranchant de la main et pré-découper chaque part. Variante : pommes en quartiers sautées au beurre et sucrées.</t>
        </is>
      </c>
      <c r="C19"/>
      <c r="D19"/>
      <c r="E19" t="s" s="8"/>
    </row>
    <row r="20">
      <c r="A20" t="s" s="11">
        <v>17</v>
      </c>
      <c r="B20" t="s" s="12">
        <v>18</v>
      </c>
      <c r="C20"/>
      <c r="D20"/>
      <c r="E20" t="s" s="8"/>
    </row>
    <row r="21">
      <c r="A21" t="s" s="11">
        <v>19</v>
      </c>
      <c r="B21" t="s" s="12">
        <v>20</v>
      </c>
      <c r="C21"/>
      <c r="D21"/>
      <c r="E21" t="s" s="8"/>
    </row>
    <row r="22">
      <c r="A22" t="s" s="13">
        <v>21</v>
      </c>
      <c r="B22"/>
      <c r="C22"/>
      <c r="D22"/>
      <c r="E22" t="s" s="8"/>
    </row>
  </sheetData>
  <sheetProtection sheet="1" formatRows="0" formatColumns="0"/>
  <mergeCells count="8">
    <mergeCell ref="A1:D1"/>
    <mergeCell ref="A4:D4"/>
    <mergeCell ref="B12:D12"/>
    <mergeCell ref="B13:D13"/>
    <mergeCell ref="B19:D19"/>
    <mergeCell ref="B20:D20"/>
    <mergeCell ref="B21:D21"/>
    <mergeCell ref="A22:D22"/>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1"/>
  <cols>
    <col min="1" max="1" width="22" customWidth="1"/>
    <col min="2" max="2" width="52" customWidth="1"/>
    <col min="3" max="3" width="14" customWidth="1"/>
    <col min="4" max="4" width="10" customWidth="1"/>
    <col min="5" max="5" width="26" customWidth="1"/>
  </cols>
  <sheetData>
    <row r="1" customHeight="1" ht="24">
      <c r="A1" t="s" s="2">
        <v>22</v>
      </c>
      <c r="B1"/>
      <c r="C1"/>
      <c r="D1"/>
      <c r="E1" t="s" s="3">
        <v>1</v>
      </c>
    </row>
    <row r="2">
      <c r="A2" t="s" s="4">
        <v>23</v>
      </c>
      <c r="B2" s="14">
        <v>2</v>
      </c>
      <c r="C2" t="s">
        <v>11</v>
      </c>
      <c r="D2" t="s" s="7">
        <v>24</v>
      </c>
      <c r="E2" t="s" s="8"/>
    </row>
    <row r="3">
      <c r="A3"/>
      <c r="B3"/>
      <c r="C3"/>
      <c r="D3"/>
      <c r="E3" t="s" s="8"/>
    </row>
    <row r="4">
      <c r="A4" t="s" s="9">
        <v>25</v>
      </c>
      <c r="B4"/>
      <c r="C4"/>
      <c r="D4"/>
      <c r="E4" t="s" s="8"/>
    </row>
    <row r="5">
      <c r="A5" t="s" s="4">
        <v>6</v>
      </c>
      <c r="B5"/>
      <c r="C5"/>
      <c r="D5"/>
      <c r="E5" t="s" s="8"/>
    </row>
    <row r="6">
      <c r="A6"/>
      <c r="B6" t="s">
        <v>26</v>
      </c>
      <c r="C6" s="10">
        <f>B2*0.7575757576</f>
        <v>1.515152</v>
      </c>
      <c r="D6" t="s">
        <v>9</v>
      </c>
      <c r="E6" t="s" s="8"/>
    </row>
    <row r="7">
      <c r="A7"/>
      <c r="B7" t="s">
        <v>27</v>
      </c>
      <c r="C7" s="10">
        <f>B2*0.0757575758</f>
        <v>0.151515</v>
      </c>
      <c r="D7" t="s">
        <v>9</v>
      </c>
      <c r="E7" t="s" s="8"/>
    </row>
    <row r="8">
      <c r="A8"/>
      <c r="B8" t="s">
        <v>28</v>
      </c>
      <c r="C8" s="10">
        <f>B2*0.303030303</f>
        <v>0.606061</v>
      </c>
      <c r="D8" t="s">
        <v>11</v>
      </c>
      <c r="E8" t="s" s="8"/>
    </row>
    <row r="9">
      <c r="A9"/>
      <c r="B9" t="s">
        <v>28</v>
      </c>
      <c r="C9" s="10">
        <f>B2*0.303030303</f>
        <v>0.606061</v>
      </c>
      <c r="D9" t="s">
        <v>11</v>
      </c>
      <c r="E9" t="s" s="8"/>
    </row>
    <row r="10">
      <c r="A10"/>
      <c r="B10"/>
      <c r="C10"/>
      <c r="D10"/>
      <c r="E10" t="s" s="8"/>
    </row>
    <row r="11">
      <c r="A11" t="s" s="11">
        <v>14</v>
      </c>
      <c r="B11" t="inlineStr" s="12">
        <is>
          <t>Mise en place du poste de travail — Vérifier les D.L.C., peser les denrées, sélectionner le matériel nécessaire. Laver et désinfecter le matériel et le poste de travail en suivant les protocoles.</t>
        </is>
      </c>
      <c r="C11"/>
      <c r="D11"/>
      <c r="E11" t="s" s="8"/>
    </row>
    <row r="12">
      <c r="A12" t="s" s="11">
        <v>15</v>
      </c>
      <c r="B12" t="s" s="12">
        <v>29</v>
      </c>
      <c r="C12"/>
      <c r="D12"/>
      <c r="E12" t="s" s="8"/>
    </row>
    <row r="13">
      <c r="A13" t="s" s="11">
        <v>16</v>
      </c>
      <c r="B13" t="inlineStr" s="12">
        <is>
          <t>Cuire le sucre — Sur la balance, faire la tare de la russe. Peser ou mesurer dans l'ordre : 1 litre d'eau, le glucose et le sucre. Il est préférable de mettre l'eau en premier pour éviter que le sucre ne colle au fond. Faire dissoudre le sucre en le remuant avant de le mettre en cuisson. Porter à ébullition. Clarifier le sirop en écumant sa surface. Pendant la cuisson, préparer 1 litre d'eau tiède à portée de main. Atteindre +170°C au thermomètre à sucre. Retirer du feu et laisser le sucre finir de cuire. Atteindre +180°C et une coloration brun foncé. Surveiller la coloration, le point de rupture peut arriver rapidement.</t>
        </is>
      </c>
      <c r="C13"/>
      <c r="D13"/>
      <c r="E13" t="s" s="8"/>
    </row>
    <row r="14">
      <c r="A14"/>
      <c r="B14" t="s">
        <v>26</v>
      </c>
      <c r="C14" s="10">
        <f>B2*0.7575757576</f>
        <v>1.515152</v>
      </c>
      <c r="D14" t="s">
        <v>9</v>
      </c>
      <c r="E14" t="s" s="8"/>
    </row>
    <row r="15">
      <c r="A15"/>
      <c r="B15" t="s">
        <v>27</v>
      </c>
      <c r="C15" s="10">
        <f>B2*0.0757575758</f>
        <v>0.151515</v>
      </c>
      <c r="D15" t="s">
        <v>9</v>
      </c>
      <c r="E15" t="s" s="8"/>
    </row>
    <row r="16">
      <c r="A16"/>
      <c r="B16" t="s">
        <v>28</v>
      </c>
      <c r="C16" s="10">
        <f>B2*0.303030303</f>
        <v>0.606061</v>
      </c>
      <c r="D16" t="s">
        <v>11</v>
      </c>
      <c r="E16" t="s" s="8"/>
    </row>
    <row r="17">
      <c r="A17" t="s" s="11">
        <v>17</v>
      </c>
      <c r="B17" t="inlineStr" s="12">
        <is>
          <t>Décuire le caramel — Ajouter progressivement le litre d'eau tiède au caramel. Faire attention aux éclaboussures. Le caramel peut se solidifier en partie au contact de l'eau. Reporter à ébullition pour le liquéfier.</t>
        </is>
      </c>
      <c r="C17"/>
      <c r="D17"/>
      <c r="E17" t="s" s="8"/>
    </row>
    <row r="18">
      <c r="A18"/>
      <c r="B18" t="s">
        <v>28</v>
      </c>
      <c r="C18" s="10">
        <f>B2*0.303030303</f>
        <v>0.606061</v>
      </c>
      <c r="D18" t="s">
        <v>11</v>
      </c>
      <c r="E18" t="s" s="8"/>
    </row>
    <row r="19">
      <c r="A19" t="s" s="11">
        <v>19</v>
      </c>
      <c r="B19" t="inlineStr" s="12">
        <is>
          <t>Terminer la préparation — Verser le caramel liquide dans un récipient de stockage. Filmer, indiquer la date de fabrication. Laisser refroidir et stocker au froid. Au froid, le caramel peut s'épaissir : le dégourdir au bain-marie avant utilisation.</t>
        </is>
      </c>
      <c r="C19"/>
      <c r="D19"/>
      <c r="E19" t="s" s="8"/>
    </row>
    <row r="20">
      <c r="A20" t="s" s="11">
        <v>30</v>
      </c>
      <c r="B20" t="s" s="12">
        <v>31</v>
      </c>
      <c r="C20"/>
      <c r="D20"/>
      <c r="E20" t="s" s="8"/>
    </row>
    <row r="21">
      <c r="A21" t="s" s="13">
        <v>21</v>
      </c>
      <c r="B21"/>
      <c r="C21"/>
      <c r="D21"/>
      <c r="E21" t="s" s="8"/>
    </row>
  </sheetData>
  <sheetProtection sheet="1" formatRows="0" formatColumns="0"/>
  <mergeCells count="9">
    <mergeCell ref="A1:D1"/>
    <mergeCell ref="A4:D4"/>
    <mergeCell ref="B11:D11"/>
    <mergeCell ref="B12:D12"/>
    <mergeCell ref="B13:D13"/>
    <mergeCell ref="B17:D17"/>
    <mergeCell ref="B19:D19"/>
    <mergeCell ref="B20:D20"/>
    <mergeCell ref="A21:D2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2026-10-30T12:54:01Z</dcterms:created>
  <dc:title>TARTE TATIN (FEUILLETAGE SURGEL</dc:title>
  <dc:subject/>
  <dc:creator>CUIS.web</dc:creator>
  <cp:lastModifiedBy/>
  <cp:keywords/>
  <dc:description>Export automatique — moteur récursif d'origine : Bernard Vandendaele</dc:description>
  <cp:category/>
  <dc:language>en-US</dc:language>
  <dcterms:modified xsi:type="dcterms:W3CDTF">2026-10-30T12:54:01Z</dcterms:modified>
  <cp:revision>1</cp:revision>
</cp:coreProperties>
</file>