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JAVANAIS" sheetId="1" r:id="rId1"/>
    <sheet name="BISCUIT JAVANAIS (FEUILLES)" sheetId="2" r:id="rId2"/>
    <sheet name="BISCUIT JAVANAIS" sheetId="3" r:id="rId3"/>
    <sheet name="CRÈME AU BEURRE CAFÉ" sheetId="4" r:id="rId4"/>
    <sheet name="CRÈME AU BEURRE" sheetId="5" r:id="rId5"/>
    <sheet name="GANACHE" sheetId="6" r:id="rId6"/>
  </sheets>
</workbook>
</file>

<file path=xl/sharedStrings.xml><?xml version="1.0" encoding="utf-8"?>
<sst xmlns="http://schemas.openxmlformats.org/spreadsheetml/2006/main" count="43" uniqueCount="43">
  <si>
    <t>JAVANAIS</t>
  </si>
  <si>
    <t>Annotations</t>
  </si>
  <si>
    <t>Quantité souhaitée</t>
  </si>
  <si>
    <t>pc</t>
  </si>
  <si>
    <t>référence : 60 pc</t>
  </si>
  <si>
    <t>JAVANAIS  00000095</t>
  </si>
  <si>
    <t>Ingrédients</t>
  </si>
  <si>
    <t xml:space="preserve">    BISCUIT JAVANAIS (FEUILLES) — voir l'onglet "BISCUIT JAVANAIS (FEUILLES)"</t>
  </si>
  <si>
    <t xml:space="preserve">    CRÈME AU BEURRE CAFÉ — voir l'onglet "CRÈME AU BEURRE CAFÉ"</t>
  </si>
  <si>
    <t>kg</t>
  </si>
  <si>
    <t xml:space="preserve">    GANACHE — voir l'onglet "GANACHE"</t>
  </si>
  <si>
    <t>CUIS.web — Portage du CUIS Clipper de 1992 par Palika &amp; Bernard Vandendaele (créateur du moteur récursif d'origine)</t>
  </si>
  <si>
    <t>BISCUIT JAVANAIS (FEUILLES)</t>
  </si>
  <si>
    <t>Quantité totale à produire (cumulée)</t>
  </si>
  <si>
    <t>référence : 1 pc — lot unique couvrant tous les usages</t>
  </si>
  <si>
    <t>BISCUIT JAVANAIS (FEUILLES)  00000091</t>
  </si>
  <si>
    <t xml:space="preserve">    BISCUIT JAVANAIS — voir l'onglet "BISCUIT JAVANAIS"</t>
  </si>
  <si>
    <t xml:space="preserve">    papier silicone</t>
  </si>
  <si>
    <t>BISCUIT JAVANAIS</t>
  </si>
  <si>
    <t>référence : 0,086 kg — lot unique couvrant tous les usages</t>
  </si>
  <si>
    <t>BISCUIT JAVANAIS  00000296</t>
  </si>
  <si>
    <t xml:space="preserve">    BROYAGE D'AMANDES 50/50</t>
  </si>
  <si>
    <t xml:space="preserve">    BLANC D'OEUF (P) (conv.)</t>
  </si>
  <si>
    <t xml:space="preserve">    FARINE (FLEUR DE FROMENT)</t>
  </si>
  <si>
    <t xml:space="preserve">    SUCRE (S2)</t>
  </si>
  <si>
    <t>CRÈME AU BEURRE CAFÉ</t>
  </si>
  <si>
    <t>référence : 0,305 kg — lot unique couvrant tous les usages</t>
  </si>
  <si>
    <t>CRÈME AU BEURRE CAFÉ  00000094</t>
  </si>
  <si>
    <t xml:space="preserve">    CRÈME AU BEURRE — voir l'onglet "CRÈME AU BEURRE"</t>
  </si>
  <si>
    <t xml:space="preserve">    ESSENCE DE CAF</t>
  </si>
  <si>
    <t>lt</t>
  </si>
  <si>
    <t>CRÈME AU BEURRE</t>
  </si>
  <si>
    <t>référence : 0,3 kg — lot unique couvrant tous les usages</t>
  </si>
  <si>
    <t>CRÈME AU BEURRE  00000093</t>
  </si>
  <si>
    <t xml:space="preserve">    EAU</t>
  </si>
  <si>
    <t xml:space="preserve">    OEUF (P) (conv.)</t>
  </si>
  <si>
    <t xml:space="preserve">    BEURRE</t>
  </si>
  <si>
    <t>GANACHE</t>
  </si>
  <si>
    <t>référence : 0,5 kg — lot unique couvrant tous les usages</t>
  </si>
  <si>
    <t>GANACHE  00000066</t>
  </si>
  <si>
    <t xml:space="preserve">    CHOCOLAT 835</t>
  </si>
  <si>
    <t xml:space="preserve">    LAIT</t>
  </si>
  <si>
    <t xml:space="preserve">    MIEL LIQUIDE (MELI)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</si>
</sst>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6</v>
      </c>
      <c r="D6" t="s">
        <v>3</v>
      </c>
      <c r="E6" t="s" s="8"/>
    </row>
    <row r="7">
      <c r="A7"/>
      <c r="B7" t="s">
        <v>8</v>
      </c>
      <c r="C7" s="10">
        <f>B2*0.0508333333</f>
        <v>3.05</v>
      </c>
      <c r="D7" t="s">
        <v>9</v>
      </c>
      <c r="E7" t="s" s="8"/>
    </row>
    <row r="8">
      <c r="A8"/>
      <c r="B8" t="s">
        <v>10</v>
      </c>
      <c r="C8" s="10">
        <f>B2*0.0041666667</f>
        <v>0.25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6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B2*0.43</f>
        <v>2.58</v>
      </c>
      <c r="D6" t="s">
        <v>9</v>
      </c>
      <c r="E6" t="s" s="8"/>
    </row>
    <row r="7">
      <c r="A7"/>
      <c r="B7" t="s">
        <v>17</v>
      </c>
      <c r="C7" s="10">
        <f>B2*1</f>
        <v>6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13</v>
      </c>
      <c r="B2" s="12">
        <v>2.58</v>
      </c>
      <c r="C2" t="s">
        <v>9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B2*0.4651162791</f>
        <v>1.2</v>
      </c>
      <c r="D6" t="s">
        <v>9</v>
      </c>
      <c r="E6" t="s" s="8"/>
    </row>
    <row r="7">
      <c r="A7"/>
      <c r="B7" t="s">
        <v>22</v>
      </c>
      <c r="C7" s="10">
        <f>B2*4.6511627907</f>
        <v>12</v>
      </c>
      <c r="D7" t="s">
        <v>3</v>
      </c>
      <c r="E7" t="s" s="8"/>
    </row>
    <row r="8">
      <c r="A8"/>
      <c r="B8" t="s">
        <v>23</v>
      </c>
      <c r="C8" s="10">
        <f>B2*0.0581395349</f>
        <v>0.15</v>
      </c>
      <c r="D8" t="s">
        <v>9</v>
      </c>
      <c r="E8" t="s" s="8"/>
    </row>
    <row r="9">
      <c r="A9"/>
      <c r="B9" t="s">
        <v>22</v>
      </c>
      <c r="C9" s="10">
        <f>B2*6.976744186</f>
        <v>18</v>
      </c>
      <c r="D9" t="s">
        <v>3</v>
      </c>
      <c r="E9" t="s" s="8"/>
    </row>
    <row r="10">
      <c r="A10"/>
      <c r="B10" t="s">
        <v>24</v>
      </c>
      <c r="C10" s="10">
        <f>B2*0.0581395349</f>
        <v>0.15</v>
      </c>
      <c r="D10" t="s">
        <v>9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11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13</v>
      </c>
      <c r="B2" s="12">
        <v>3.05</v>
      </c>
      <c r="C2" t="s">
        <v>9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B2*0.9836065574</f>
        <v>3</v>
      </c>
      <c r="D6" t="s">
        <v>9</v>
      </c>
      <c r="E6" t="s" s="8"/>
    </row>
    <row r="7">
      <c r="A7"/>
      <c r="B7" t="s">
        <v>29</v>
      </c>
      <c r="C7" s="10">
        <f>B2*0.0163934426</f>
        <v>0.05</v>
      </c>
      <c r="D7" t="s">
        <v>30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13</v>
      </c>
      <c r="B2" s="12">
        <v>3</v>
      </c>
      <c r="C2" t="s">
        <v>9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B2*0.3333333333</f>
        <v>1</v>
      </c>
      <c r="D6" t="s">
        <v>9</v>
      </c>
      <c r="E6" t="s" s="8"/>
    </row>
    <row r="7">
      <c r="A7"/>
      <c r="B7" t="s">
        <v>34</v>
      </c>
      <c r="C7" s="10">
        <f>B2*0.0833333333</f>
        <v>0.25</v>
      </c>
      <c r="D7" t="s">
        <v>30</v>
      </c>
      <c r="E7" t="s" s="8"/>
    </row>
    <row r="8">
      <c r="A8"/>
      <c r="B8" t="s">
        <v>35</v>
      </c>
      <c r="C8" s="10">
        <f>B2*3.3333333333</f>
        <v>10</v>
      </c>
      <c r="D8" t="s">
        <v>3</v>
      </c>
      <c r="E8" t="s" s="8"/>
    </row>
    <row r="9">
      <c r="A9"/>
      <c r="B9" t="s">
        <v>36</v>
      </c>
      <c r="C9" s="10">
        <f>B2*0.5</f>
        <v>1.5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13</v>
      </c>
      <c r="B2" s="12">
        <v>0.25</v>
      </c>
      <c r="C2" t="s">
        <v>9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B2*0.52</f>
        <v>0.13</v>
      </c>
      <c r="D6" t="s">
        <v>9</v>
      </c>
      <c r="E6" t="s" s="8"/>
    </row>
    <row r="7">
      <c r="A7"/>
      <c r="B7" t="s">
        <v>41</v>
      </c>
      <c r="C7" s="10">
        <f>B2*0.28</f>
        <v>0.07</v>
      </c>
      <c r="D7" t="s">
        <v>30</v>
      </c>
      <c r="E7" t="s" s="8"/>
    </row>
    <row r="8">
      <c r="A8"/>
      <c r="B8" t="s">
        <v>42</v>
      </c>
      <c r="C8" s="10">
        <f>B2*0.08</f>
        <v>0.02</v>
      </c>
      <c r="D8" t="s">
        <v>9</v>
      </c>
      <c r="E8" t="s" s="8"/>
    </row>
    <row r="9">
      <c r="A9"/>
      <c r="B9" t="s">
        <v>36</v>
      </c>
      <c r="C9" s="10">
        <f>B2*0.12</f>
        <v>0.03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2026-09-15T11:49:10Z</dcterms:created>
  <dc:title>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2026-09-15T11:49:10Z</dcterms:modified>
  <cp:revision>1</cp:revision>
</cp:coreProperties>
</file>