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<sst xmlns="http://schemas.openxmlformats.org/spreadsheetml/2006/main" count="97" uniqueCount="97">
  <si>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</si>
  <si>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</si>
  <si>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B, AMANDES)</t>
  </si>
  <si>
    <t>Code</t>
  </si>
  <si>
    <t>GRO_CDC_243B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</si>
  <si>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</si>
  <si>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</si>
  <si>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</si>
  <si>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</si>
  <si>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</si>
  <si>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</si>
  <si>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</si>
  <si>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</si>
  <si>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</si>
  <si>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</si>
  <si>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</si>
  <si>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</si>
  <si>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</si>
  <si>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</si>
  <si>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</si>
  <si>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</si>
  <si>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</si>
  <si>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</si>
  <si>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</si>
  <si>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</si>
  <si>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</si>
  <si>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</si>
  <si>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</si>
  <si>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</si>
  <si>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</si>
  <si>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</si>
  <si>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</si>
  <si>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</si>
  <si>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</si>
  <si>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</si>
  <si>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</si>
  <si>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RNME101408</t>
  </si>
  <si>
    <t>Jus de citron type pulco 70cl</t>
  </si>
  <si>
    <t>Agrumes</t>
  </si>
  <si>
    <t>u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</si>
  <si>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</si>
  <si>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</si>
  <si>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</si>
  <si>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</si>
  <si>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</si>
  <si>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</si>
  <si>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</si>
  <si>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</si>
  <si>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</si>
  <si>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</si>
  <si>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</si>
  <si>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</si>
  <si>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</si>
  <si>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</si>
  <si>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</si>
  <si>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</si>
  <si>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</si>
  <si>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</si>
  <si>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</si>
  <si>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</si>
  <si>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</si>
  <si>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</si>
  <si>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</si>
  <si>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</si>
  <si>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</si>
  <si>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</si>
  <si>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</si>
  <si>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</si>
  <si>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Poudre d'amande blanchie extra-fine</t>
  </si>
  <si>
    <t xml:space="preserve">    ↳ Sel fin de cuisine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</si>
  <si>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</si>
  <si>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</si>
  <si>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</si>
  <si>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</si>
  <si>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</si>
  <si>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</si>
  <si>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</si>
  <si>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</si>
  <si>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</si>
  <si>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</si>
  <si>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</si>
  <si>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</si>
  <si>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</si>
  <si>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</si>
  <si>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</si>
  <si>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</si>
  <si>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B, AMANDES)</t>
  </si>
  <si>
    <t>CRUMBLE AUX DEUX POMMES (RECETTE B, AMANDES)  GRO_CDC_243B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</si>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</sst>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73.682238095238</v>
      </c>
    </row>
    <row r="12">
      <c r="A12" t="s" s="3">
        <v>17</v>
      </c>
      <c r="B12" s="4">
        <v>0.73682238095238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73.682238095238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E7*0.56</f>
        <v>1.4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1.85</v>
      </c>
      <c r="E9" s="11">
        <f>D9*$B$2</f>
        <v>1.85</v>
      </c>
      <c r="F9" t="s">
        <v>35</v>
      </c>
      <c r="G9" s="4">
        <f>E9*15</f>
        <v>27.75</v>
      </c>
    </row>
    <row r="10">
      <c r="A10" t="s">
        <v>43</v>
      </c>
      <c r="B10" t="s">
        <v>44</v>
      </c>
      <c r="C10" t="s">
        <v>45</v>
      </c>
      <c r="D10" s="9">
        <v>2.75</v>
      </c>
      <c r="E10" s="11">
        <f>D10*$B$2</f>
        <v>2.75</v>
      </c>
      <c r="F10" t="s">
        <v>35</v>
      </c>
      <c r="G10" s="4">
        <f>E10*5.2</f>
        <v>14.3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E14*0.82</f>
        <v>2.05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2.5</v>
      </c>
      <c r="E3" t="s">
        <v>35</v>
      </c>
      <c r="F3" t="s">
        <v>34</v>
      </c>
    </row>
    <row r="4">
      <c r="A4">
        <v>1</v>
      </c>
      <c r="B4" t="s">
        <v>66</v>
      </c>
      <c r="C4" t="s">
        <v>65</v>
      </c>
      <c r="D4" s="11">
        <v>2.5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1.85</v>
      </c>
      <c r="E6" t="s">
        <v>35</v>
      </c>
      <c r="F6" t="s">
        <v>42</v>
      </c>
    </row>
    <row r="7">
      <c r="A7">
        <v>1</v>
      </c>
      <c r="B7" t="s">
        <v>69</v>
      </c>
      <c r="C7" t="s">
        <v>65</v>
      </c>
      <c r="D7" s="11">
        <v>0.02</v>
      </c>
      <c r="E7" t="s">
        <v>35</v>
      </c>
      <c r="F7" t="s">
        <v>53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"GRO_CDC_243B · GRO.DESSERTS · référence : "&amp;Besoins!B3&amp;" "&amp;Besoins!C3&amp;" · multiplicateur réglable sur la feuille ""Besoins"""</f>
        <v>GRO_CDC_243B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 (et la poudre d'amandes ou de noisettes). En première vitesse, fraiser à la feuille jusqu'à un sablage très gros. En fin de sablage, ajouter le sucre.</v>
      </c>
      <c r="C11"/>
      <c r="D11"/>
    </row>
    <row r="12">
      <c r="A12"/>
      <c r="B12" t="str">
        <f>Besoins!B7</f>
        <v>Farine de blé T55</v>
      </c>
      <c r="C12" s="11">
        <f>Besoins!E7</f>
        <v>2.5</v>
      </c>
      <c r="D12" t="str">
        <f>Besoins!F7</f>
        <v>kg</v>
      </c>
    </row>
    <row r="13">
      <c r="A13"/>
      <c r="B13" t="s">
        <v>91</v>
      </c>
      <c r="C13" s="11">
        <f>'Besoins'!$B$2*2.5</f>
        <v>2.5</v>
      </c>
      <c r="D13" t="s">
        <v>35</v>
      </c>
    </row>
    <row r="14">
      <c r="A14"/>
      <c r="B14" t="str">
        <f>Besoins!B14</f>
        <v>Sucre blanc cristal sac 25 kg</v>
      </c>
      <c r="C14" s="11">
        <f>Besoins!E14</f>
        <v>2.5</v>
      </c>
      <c r="D14" t="str">
        <f>Besoins!F14</f>
        <v>kg</v>
      </c>
    </row>
    <row r="15">
      <c r="A15"/>
      <c r="B15" t="str">
        <f>Besoins!B9</f>
        <v>Poudre d'amande blanchie extra-fine</v>
      </c>
      <c r="C15" s="11">
        <f>Besoins!E9</f>
        <v>1.85</v>
      </c>
      <c r="D15" t="str">
        <f>Besoins!F9</f>
        <v>kg</v>
      </c>
    </row>
    <row r="16">
      <c r="A16"/>
      <c r="B16" t="str">
        <f>Besoins!B13</f>
        <v>Sel fin de cuisine</v>
      </c>
      <c r="C16" s="11">
        <f>Besoins!E13</f>
        <v>0.02</v>
      </c>
      <c r="D16" t="str">
        <f>Besoins!F13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