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SOTTO AL NERO DI SEPPIA" sheetId="1" r:id="rId1"/>
    <sheet name="Fumet de poisson reconstitue (c" sheetId="2" r:id="rId2"/>
  </sheets>
</workbook>
</file>

<file path=xl/sharedStrings.xml><?xml version="1.0" encoding="utf-8"?>
<sst xmlns="http://schemas.openxmlformats.org/spreadsheetml/2006/main" count="35" uniqueCount="35">
  <si>
    <t>RISOTTO AL NERO DI SEPPIA</t>
  </si>
  <si>
    <t>Annotations</t>
  </si>
  <si>
    <t>Quantité souhaitée</t>
  </si>
  <si>
    <t>pc</t>
  </si>
  <si>
    <t>référence : 100 pc</t>
  </si>
  <si>
    <t>RISOTTO AL NERO DI SEPPIA  GRO-RIS-NERO</t>
  </si>
  <si>
    <t>Ingrédients</t>
  </si>
  <si>
    <t xml:space="preserve">    Riz rond (risotto)</t>
  </si>
  <si>
    <t>kg</t>
  </si>
  <si>
    <t xml:space="preserve">    Échalotes ciselées surgelées</t>
  </si>
  <si>
    <t xml:space="preserve">    HUILE OLIVE (L) (conv.)</t>
  </si>
  <si>
    <t>lt</t>
  </si>
  <si>
    <t xml:space="preserve">    Beurre doux 82% MG plaquette</t>
  </si>
  <si>
    <t xml:space="preserve">    Vin blanc sec de cuisson</t>
  </si>
  <si>
    <t xml:space="preserve">    Fumet de poisson reconstitue (collectivite) — voir l'onglet "Fumet de poisson reconstitue (c"</t>
  </si>
  <si>
    <t xml:space="preserve">    Poivre noir moulu</t>
  </si>
  <si>
    <t xml:space="preserve">    SEICHE congelée (blanc) tranchée Import</t>
  </si>
  <si>
    <t xml:space="preserve">    Encre de seiche (pot 500 g)</t>
  </si>
  <si>
    <t xml:space="preserve">    Ail haché IQF</t>
  </si>
  <si>
    <t xml:space="preserve">    PERSIL PLAT (KG) (conv.)</t>
  </si>
  <si>
    <t>1.</t>
  </si>
  <si>
    <t>2.</t>
  </si>
  <si>
    <t>3.</t>
  </si>
  <si>
    <t>4.</t>
  </si>
  <si>
    <t>5.</t>
  </si>
  <si>
    <t>6.</t>
  </si>
  <si>
    <t>Servir — Servir aussitôt, en flux tendu : 30 minutes au maximum à + 63 °C, en détendant d'un peu de bouillon chaud au service.</t>
  </si>
  <si>
    <t>CUIS.web — Portage du CUIS Clipper de 1992 par Palika &amp; Bernard Vandendaele (créateur du moteur récursif d'origine)</t>
  </si>
  <si>
    <t>Fumet de poisson reconstitue (collectivite)</t>
  </si>
  <si>
    <t>Quantité totale à produire (cumulée)</t>
  </si>
  <si>
    <t>référence : 1 lt — lot unique couvrant tous les usages</t>
  </si>
  <si>
    <t>Fumet de poisson reconstitue (collectivite)  GRO-FUMET-POISS</t>
  </si>
  <si>
    <t xml:space="preserve">    Eau (robinet - moy. France 2026)</t>
  </si>
  <si>
    <t xml:space="preserve">    Fumet de Poisson déshydraté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</si>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</sst>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</f>
        <v>7</v>
      </c>
      <c r="D6" t="s">
        <v>8</v>
      </c>
      <c r="E6" t="s" s="8"/>
    </row>
    <row r="7">
      <c r="A7"/>
      <c r="B7" t="s">
        <v>9</v>
      </c>
      <c r="C7" s="10">
        <f>B2*0.015</f>
        <v>1.5</v>
      </c>
      <c r="D7" t="s">
        <v>8</v>
      </c>
      <c r="E7" t="s" s="8"/>
    </row>
    <row r="8">
      <c r="A8"/>
      <c r="B8" t="s">
        <v>10</v>
      </c>
      <c r="C8" s="10">
        <f>B2*0.003</f>
        <v>0.3</v>
      </c>
      <c r="D8" t="s">
        <v>11</v>
      </c>
      <c r="E8" t="s" s="8"/>
    </row>
    <row r="9">
      <c r="A9"/>
      <c r="B9" t="s">
        <v>12</v>
      </c>
      <c r="C9" s="10">
        <f>B2*0.005</f>
        <v>0.5</v>
      </c>
      <c r="D9" t="s">
        <v>8</v>
      </c>
      <c r="E9" t="s" s="8"/>
    </row>
    <row r="10">
      <c r="A10"/>
      <c r="B10" t="s">
        <v>13</v>
      </c>
      <c r="C10" s="10">
        <f>B2*0.015</f>
        <v>1.5</v>
      </c>
      <c r="D10" t="s">
        <v>11</v>
      </c>
      <c r="E10" t="s" s="8"/>
    </row>
    <row r="11">
      <c r="A11"/>
      <c r="B11" t="s">
        <v>14</v>
      </c>
      <c r="C11" s="10">
        <f>B2*0.21</f>
        <v>21</v>
      </c>
      <c r="D11" t="s">
        <v>11</v>
      </c>
      <c r="E11" t="s" s="8"/>
    </row>
    <row r="12">
      <c r="A12"/>
      <c r="B12" t="s">
        <v>15</v>
      </c>
      <c r="C12" s="10">
        <f>B2*0.00007</f>
        <v>0.007</v>
      </c>
      <c r="D12" t="s">
        <v>8</v>
      </c>
      <c r="E12" t="s" s="8"/>
    </row>
    <row r="13">
      <c r="A13"/>
      <c r="B13" t="s">
        <v>16</v>
      </c>
      <c r="C13" s="10">
        <f>B2*0.04</f>
        <v>4</v>
      </c>
      <c r="D13" t="s">
        <v>8</v>
      </c>
      <c r="E13" t="s" s="8"/>
    </row>
    <row r="14">
      <c r="A14"/>
      <c r="B14" t="s">
        <v>17</v>
      </c>
      <c r="C14" s="10">
        <f>B2*0.002</f>
        <v>0.2</v>
      </c>
      <c r="D14" t="s">
        <v>8</v>
      </c>
      <c r="E14" t="s" s="8"/>
    </row>
    <row r="15">
      <c r="A15"/>
      <c r="B15" t="s">
        <v>18</v>
      </c>
      <c r="C15" s="10">
        <f>B2*0.0015</f>
        <v>0.15</v>
      </c>
      <c r="D15" t="s">
        <v>8</v>
      </c>
      <c r="E15" t="s" s="8"/>
    </row>
    <row r="16">
      <c r="A16"/>
      <c r="B16" t="s">
        <v>12</v>
      </c>
      <c r="C16" s="10">
        <f>B2*0.005</f>
        <v>0.5</v>
      </c>
      <c r="D16" t="s">
        <v>8</v>
      </c>
      <c r="E16" t="s" s="8"/>
    </row>
    <row r="17">
      <c r="A17"/>
      <c r="B17" t="s">
        <v>19</v>
      </c>
      <c r="C17" s="10">
        <f>B2*0.0015</f>
        <v>0.15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9"/>
      <c r="D19"/>
      <c r="E19" t="s" s="8"/>
    </row>
    <row r="20">
      <c r="A20" t="s" s="11">
        <v>21</v>
      </c>
      <c r="B20" t="inlineStr" s="12">
        <is>
          <t>Préparations préliminaires — Réaliser le bouillon à partir de fond déshydraté, en se reportant aux recommandations du fabricant, et le maintenir frémissant. Préparer la garniture : Décongeler la seiche, la tailler en lanières et la faire revenir avec l'ail et les échalotes avant d'ajouter le riz. Délayer l'encre dans une louche de fumet et l'incorporer à mi-cuisson. Sans parmesan.</t>
        </is>
      </c>
      <c r="C20"/>
      <c r="D20"/>
      <c r="E20" t="s" s="8"/>
    </row>
    <row r="21">
      <c r="A21"/>
      <c r="B21" t="s">
        <v>14</v>
      </c>
      <c r="C21" s="10">
        <f>B2*0.21</f>
        <v>21</v>
      </c>
      <c r="D21" t="s">
        <v>11</v>
      </c>
      <c r="E21" t="s" s="8"/>
    </row>
    <row r="22">
      <c r="A22"/>
      <c r="B22" t="s">
        <v>16</v>
      </c>
      <c r="C22" s="10">
        <f>B2*0.04</f>
        <v>4</v>
      </c>
      <c r="D22" t="s">
        <v>8</v>
      </c>
      <c r="E22" t="s" s="8"/>
    </row>
    <row r="23">
      <c r="A23"/>
      <c r="B23" t="s">
        <v>17</v>
      </c>
      <c r="C23" s="10">
        <f>B2*0.002</f>
        <v>0.2</v>
      </c>
      <c r="D23" t="s">
        <v>8</v>
      </c>
      <c r="E23" t="s" s="8"/>
    </row>
    <row r="24">
      <c r="A24"/>
      <c r="B24" t="s">
        <v>18</v>
      </c>
      <c r="C24" s="10">
        <f>B2*0.0015</f>
        <v>0.15</v>
      </c>
      <c r="D24" t="s">
        <v>8</v>
      </c>
      <c r="E24" t="s" s="8"/>
    </row>
    <row r="25">
      <c r="A25" t="s" s="11">
        <v>22</v>
      </c>
      <c r="B25" t="inlineStr" s="12">
        <is>
          <t>Nacrer le riz — Par lots (sauteuse basculante ou sauteuses), faire suer les échalotes dans l'huile d'olive et le beurre. Ajouter le riz et le nacrer 2 à 3 minutes. Déglacer au vin et laisser évaporer.</t>
        </is>
      </c>
      <c r="C25"/>
      <c r="D25"/>
      <c r="E25" t="s" s="8"/>
    </row>
    <row r="26">
      <c r="A26"/>
      <c r="B26" t="s">
        <v>7</v>
      </c>
      <c r="C26" s="10">
        <f>B2*0.07</f>
        <v>7</v>
      </c>
      <c r="D26" t="s">
        <v>8</v>
      </c>
      <c r="E26" t="s" s="8"/>
    </row>
    <row r="27">
      <c r="A27"/>
      <c r="B27" t="s">
        <v>9</v>
      </c>
      <c r="C27" s="10">
        <f>B2*0.015</f>
        <v>1.5</v>
      </c>
      <c r="D27" t="s">
        <v>8</v>
      </c>
      <c r="E27" t="s" s="8"/>
    </row>
    <row r="28">
      <c r="A28"/>
      <c r="B28" t="s">
        <v>10</v>
      </c>
      <c r="C28" s="10">
        <f>B2*0.003</f>
        <v>0.3</v>
      </c>
      <c r="D28" t="s">
        <v>11</v>
      </c>
      <c r="E28" t="s" s="8"/>
    </row>
    <row r="29">
      <c r="A29"/>
      <c r="B29" t="s">
        <v>12</v>
      </c>
      <c r="C29" s="10">
        <f>B2*0.005</f>
        <v>0.5</v>
      </c>
      <c r="D29" t="s">
        <v>8</v>
      </c>
      <c r="E29" t="s" s="8"/>
    </row>
    <row r="30">
      <c r="A30"/>
      <c r="B30" t="s">
        <v>13</v>
      </c>
      <c r="C30" s="10">
        <f>B2*0.015</f>
        <v>1.5</v>
      </c>
      <c r="D30" t="s">
        <v>11</v>
      </c>
      <c r="E30" t="s" s="8"/>
    </row>
    <row r="31">
      <c r="A31" t="s" s="11">
        <v>23</v>
      </c>
      <c r="B31" t="inlineStr" s="12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L'ENCRE SONT EST DÉJÀ SALÉ — NE PAS SALER, GOÛTER AVANT DE RECTIFIER ⚠️☢️</t>
        </is>
      </c>
      <c r="C31"/>
      <c r="D31"/>
      <c r="E31" t="s" s="8"/>
    </row>
    <row r="32">
      <c r="A32"/>
      <c r="B32" t="s">
        <v>15</v>
      </c>
      <c r="C32" s="10">
        <f>B2*0.00007</f>
        <v>0.007</v>
      </c>
      <c r="D32" t="s">
        <v>8</v>
      </c>
      <c r="E32" t="s" s="8"/>
    </row>
    <row r="33">
      <c r="A33" t="s" s="11">
        <v>24</v>
      </c>
      <c r="B33" t="inlineStr" s="12">
        <is>
          <t>Crémer (mantecatura) — Hors du feu, incorporer vivement les éléments de finition (beurre froid et parmesan, ou beurre et persil pour les risottos de la mer). Laisser reposer 1 à 2 minutes couvert.</t>
        </is>
      </c>
      <c r="C33"/>
      <c r="D33"/>
      <c r="E33" t="s" s="8"/>
    </row>
    <row r="34">
      <c r="A34"/>
      <c r="B34" t="s">
        <v>12</v>
      </c>
      <c r="C34" s="10">
        <f>B2*0.005</f>
        <v>0.5</v>
      </c>
      <c r="D34" t="s">
        <v>8</v>
      </c>
      <c r="E34" t="s" s="8"/>
    </row>
    <row r="35">
      <c r="A35"/>
      <c r="B35" t="s">
        <v>19</v>
      </c>
      <c r="C35" s="10">
        <f>B2*0.0015</f>
        <v>0.15</v>
      </c>
      <c r="D35" t="s">
        <v>8</v>
      </c>
      <c r="E35" t="s" s="8"/>
    </row>
    <row r="36">
      <c r="A36" t="s" s="11">
        <v>25</v>
      </c>
      <c r="B36" t="s" s="12">
        <v>26</v>
      </c>
      <c r="C36"/>
      <c r="D36"/>
      <c r="E36" t="s" s="8"/>
    </row>
    <row r="37">
      <c r="A37" t="s" s="13">
        <v>27</v>
      </c>
      <c r="B37"/>
      <c r="C37"/>
      <c r="D37"/>
      <c r="E37" t="s" s="8"/>
    </row>
  </sheetData>
  <sheetProtection sheet="1" formatRows="0" formatColumns="0"/>
  <mergeCells count="9">
    <mergeCell ref="A1:D1"/>
    <mergeCell ref="A4:D4"/>
    <mergeCell ref="B19:D19"/>
    <mergeCell ref="B20:D20"/>
    <mergeCell ref="B25:D25"/>
    <mergeCell ref="B31:D31"/>
    <mergeCell ref="B33:D33"/>
    <mergeCell ref="B36:D36"/>
    <mergeCell ref="A37:D3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21</v>
      </c>
      <c r="C2" t="s">
        <v>11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B2*0.985</f>
        <v>20.685</v>
      </c>
      <c r="D6" t="s">
        <v>11</v>
      </c>
      <c r="E6" t="s" s="8"/>
    </row>
    <row r="7">
      <c r="A7"/>
      <c r="B7" t="s">
        <v>33</v>
      </c>
      <c r="C7" s="10">
        <f>B2*0.015</f>
        <v>0.315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20</v>
      </c>
      <c r="B9" t="s" s="12">
        <v>34</v>
      </c>
      <c r="C9"/>
      <c r="D9"/>
      <c r="E9" t="s" s="8"/>
    </row>
    <row r="10">
      <c r="A10"/>
      <c r="B10" t="s">
        <v>32</v>
      </c>
      <c r="C10" s="10">
        <f>B2*0.985</f>
        <v>20.685</v>
      </c>
      <c r="D10" t="s">
        <v>11</v>
      </c>
      <c r="E10" t="s" s="8"/>
    </row>
    <row r="11">
      <c r="A11"/>
      <c r="B11" t="s">
        <v>33</v>
      </c>
      <c r="C11" s="10">
        <f>B2*0.015</f>
        <v>0.315</v>
      </c>
      <c r="D11" t="s">
        <v>8</v>
      </c>
      <c r="E11" t="s" s="8"/>
    </row>
    <row r="12">
      <c r="A12" t="s" s="13">
        <v>27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2026-10-30T12:54:22Z</dcterms:created>
  <dc:title>RISOTTO AL NERO DI SEPPIA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2026-10-30T12:54:22Z</dcterms:modified>
  <cp:revision>1</cp:revision>
</cp:coreProperties>
</file>