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<sst xmlns="http://schemas.openxmlformats.org/spreadsheetml/2006/main" count="92" uniqueCount="92">
  <si>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</si>
  <si>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</si>
  <si>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ÉPINARDS À LA CRÈME</t>
  </si>
  <si>
    <t>Code</t>
  </si>
  <si>
    <t>GRO_CDC_183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</si>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</sst>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62.74245</v>
      </c>
    </row>
    <row r="12">
      <c r="A12" t="s" s="3">
        <v>17</v>
      </c>
      <c r="B12" s="4">
        <v>0.6274245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62.74245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E7*20</f>
        <v>0.04</v>
      </c>
    </row>
    <row r="8">
      <c r="A8" t="s">
        <v>36</v>
      </c>
      <c r="B8" t="s">
        <v>37</v>
      </c>
      <c r="C8" t="s">
        <v>34</v>
      </c>
      <c r="D8" s="9">
        <v>0.004</v>
      </c>
      <c r="E8" s="11">
        <f>D8*$B$2</f>
        <v>0.004</v>
      </c>
      <c r="F8" t="s">
        <v>35</v>
      </c>
      <c r="G8" s="4">
        <f>E8*9.8</f>
        <v>0.0392</v>
      </c>
    </row>
    <row r="9">
      <c r="A9" t="s">
        <v>38</v>
      </c>
      <c r="B9" t="s">
        <v>39</v>
      </c>
      <c r="C9" t="s">
        <v>34</v>
      </c>
      <c r="D9" s="9">
        <v>0.004</v>
      </c>
      <c r="E9" s="11">
        <f>D9*$B$2</f>
        <v>0.004</v>
      </c>
      <c r="F9" t="s">
        <v>35</v>
      </c>
      <c r="G9" s="4">
        <f>E9*12.5</f>
        <v>0.05</v>
      </c>
    </row>
    <row r="10">
      <c r="A10" t="s">
        <v>40</v>
      </c>
      <c r="B10" t="s">
        <v>41</v>
      </c>
      <c r="C10" t="s">
        <v>42</v>
      </c>
      <c r="D10" s="9">
        <v>0.6</v>
      </c>
      <c r="E10" s="11">
        <f>D10*$B$2</f>
        <v>0.6</v>
      </c>
      <c r="F10" t="s">
        <v>35</v>
      </c>
      <c r="G10" s="4">
        <f>E10*0.56</f>
        <v>0.336</v>
      </c>
    </row>
    <row r="11">
      <c r="A11" t="s">
        <v>43</v>
      </c>
      <c r="B11" t="s">
        <v>44</v>
      </c>
      <c r="C11" t="s">
        <v>45</v>
      </c>
      <c r="D11" s="9">
        <v>0.72</v>
      </c>
      <c r="E11" s="11">
        <f>D11*$B$2</f>
        <v>0.72</v>
      </c>
      <c r="F11" t="s">
        <v>35</v>
      </c>
      <c r="G11" s="4">
        <f>E11*5.2</f>
        <v>3.744</v>
      </c>
    </row>
    <row r="12">
      <c r="A12" t="s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49</v>
      </c>
      <c r="G12" s="4">
        <f>E12*2.6</f>
        <v>20.8</v>
      </c>
    </row>
    <row r="13">
      <c r="A13" t="s">
        <v>50</v>
      </c>
      <c r="B13" t="s">
        <v>51</v>
      </c>
      <c r="C13" t="s">
        <v>52</v>
      </c>
      <c r="D13" s="9">
        <v>0.095</v>
      </c>
      <c r="E13" s="11">
        <f>D13*$B$2</f>
        <v>0.095</v>
      </c>
      <c r="F13" t="s">
        <v>35</v>
      </c>
      <c r="G13" s="4">
        <f>E13*0.35</f>
        <v>0.03325</v>
      </c>
    </row>
    <row r="14">
      <c r="A14" t="s">
        <v>53</v>
      </c>
      <c r="B14" t="s">
        <v>54</v>
      </c>
      <c r="C14" t="s">
        <v>55</v>
      </c>
      <c r="D14" s="9">
        <v>13</v>
      </c>
      <c r="E14" s="11">
        <f>D14*$B$2</f>
        <v>13</v>
      </c>
      <c r="F14" t="s">
        <v>35</v>
      </c>
      <c r="G14" s="4">
        <f>E14*2.9</f>
        <v>37.7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13</v>
      </c>
      <c r="E3" t="s">
        <v>35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0.02</v>
      </c>
      <c r="E4" t="s">
        <v>35</v>
      </c>
      <c r="F4" t="s">
        <v>52</v>
      </c>
    </row>
    <row r="5">
      <c r="A5">
        <v>1</v>
      </c>
      <c r="B5" t="s">
        <v>66</v>
      </c>
      <c r="C5" t="s">
        <v>64</v>
      </c>
      <c r="D5" s="11">
        <v>0.12</v>
      </c>
      <c r="E5" t="s">
        <v>35</v>
      </c>
      <c r="F5" t="s">
        <v>45</v>
      </c>
    </row>
    <row r="6">
      <c r="A6">
        <v>1</v>
      </c>
      <c r="B6" t="s">
        <v>67</v>
      </c>
      <c r="C6" t="s">
        <v>64</v>
      </c>
      <c r="D6" s="11">
        <v>8</v>
      </c>
      <c r="E6" t="s">
        <v>49</v>
      </c>
      <c r="F6" t="s">
        <v>48</v>
      </c>
    </row>
    <row r="7">
      <c r="A7">
        <v>1</v>
      </c>
      <c r="B7" t="s">
        <v>68</v>
      </c>
      <c r="C7" t="s">
        <v>64</v>
      </c>
      <c r="D7" s="11">
        <v>0.6</v>
      </c>
      <c r="E7" t="s">
        <v>35</v>
      </c>
      <c r="F7" t="s">
        <v>42</v>
      </c>
    </row>
    <row r="8">
      <c r="A8">
        <v>1</v>
      </c>
      <c r="B8" t="s">
        <v>66</v>
      </c>
      <c r="C8" t="s">
        <v>64</v>
      </c>
      <c r="D8" s="11">
        <v>0.6</v>
      </c>
      <c r="E8" t="s">
        <v>35</v>
      </c>
      <c r="F8" t="s">
        <v>45</v>
      </c>
    </row>
    <row r="9">
      <c r="A9">
        <v>1</v>
      </c>
      <c r="B9" t="s">
        <v>65</v>
      </c>
      <c r="C9" t="s">
        <v>64</v>
      </c>
      <c r="D9" s="11">
        <v>0.075</v>
      </c>
      <c r="E9" t="s">
        <v>35</v>
      </c>
      <c r="F9" t="s">
        <v>52</v>
      </c>
    </row>
    <row r="10">
      <c r="A10">
        <v>1</v>
      </c>
      <c r="B10" t="s">
        <v>69</v>
      </c>
      <c r="C10" t="s">
        <v>64</v>
      </c>
      <c r="D10" s="11">
        <v>0.004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35</v>
      </c>
      <c r="F11" t="s">
        <v>34</v>
      </c>
    </row>
    <row r="12">
      <c r="A12">
        <v>1</v>
      </c>
      <c r="B12" t="s">
        <v>71</v>
      </c>
      <c r="C12" t="s">
        <v>64</v>
      </c>
      <c r="D12" s="11">
        <v>0.002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3"/>
      <c r="F5"/>
    </row>
    <row r="6">
      <c r="A6" t="s">
        <v>2</v>
      </c>
      <c r="B6">
        <v>5</v>
      </c>
      <c r="C6"/>
      <c r="D6" t="s" s="13">
        <v>78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2</v>
      </c>
      <c r="B9">
        <v>8</v>
      </c>
      <c r="C9"/>
      <c r="D9" t="inlineStr" s="13">
        <is>
          <t>Commentaire — Option du livre pour la sauce : remplacer les 8 L de crème fleurette par 4 L de lait et 4 L de crème fleurette (sauce plus légère et moins coûteuse).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83</v>
      </c>
      <c r="B6" t="str" s="13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11">
        <f>Besoins!E14</f>
        <v>13</v>
      </c>
      <c r="D7" t="str">
        <f>Besoins!F14</f>
        <v>kg</v>
      </c>
    </row>
    <row r="8">
      <c r="A8"/>
      <c r="B8" t="s">
        <v>84</v>
      </c>
      <c r="C8" s="11">
        <f>'Besoins'!$B$2*0.02</f>
        <v>0.02</v>
      </c>
      <c r="D8" t="s">
        <v>35</v>
      </c>
    </row>
    <row r="9">
      <c r="A9"/>
      <c r="B9" t="s">
        <v>85</v>
      </c>
      <c r="C9" s="11">
        <f>'Besoins'!$B$2*0.12</f>
        <v>0.12</v>
      </c>
      <c r="D9" t="s">
        <v>35</v>
      </c>
    </row>
    <row r="10">
      <c r="A10" t="s" s="16">
        <v>86</v>
      </c>
      <c r="B10" t="str" s="13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11">
        <f>Besoins!E10</f>
        <v>0.6</v>
      </c>
      <c r="D11" t="str">
        <f>Besoins!F10</f>
        <v>kg</v>
      </c>
    </row>
    <row r="12">
      <c r="A12"/>
      <c r="B12" t="s">
        <v>85</v>
      </c>
      <c r="C12" s="11">
        <f>'Besoins'!$B$2*0.6</f>
        <v>0.6</v>
      </c>
      <c r="D12" t="s">
        <v>35</v>
      </c>
    </row>
    <row r="13">
      <c r="A13" t="s" s="16">
        <v>87</v>
      </c>
      <c r="B13" t="str" s="13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11">
        <f>Besoins!E12</f>
        <v>8</v>
      </c>
      <c r="D14" t="str">
        <f>Besoins!F12</f>
        <v>lt</v>
      </c>
    </row>
    <row r="15">
      <c r="A15"/>
      <c r="B15" t="s">
        <v>84</v>
      </c>
      <c r="C15" s="11">
        <f>'Besoins'!$B$2*0.075</f>
        <v>0.075</v>
      </c>
      <c r="D15" t="s">
        <v>35</v>
      </c>
    </row>
    <row r="16">
      <c r="A16"/>
      <c r="B16" t="str">
        <f>Besoins!B9</f>
        <v>Poivre noir moulu</v>
      </c>
      <c r="C16" s="11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11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11">
        <f>Besoins!E7</f>
        <v>0.002</v>
      </c>
      <c r="D18" t="str">
        <f>Besoins!F7</f>
        <v>kg</v>
      </c>
    </row>
    <row r="19">
      <c r="A19" t="s" s="16">
        <v>88</v>
      </c>
      <c r="B19" t="str" s="13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6">
        <v>89</v>
      </c>
      <c r="B20" t="str" s="13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6">
        <v>90</v>
      </c>
      <c r="B21" t="str" s="13">
        <f>Procedure!D8</f>
        <v>Dresser et servir — Servir la portion d'épinards à la crème, accompagnée de petits croûtons, de fleurons, etc.</v>
      </c>
      <c r="C21"/>
      <c r="D21"/>
    </row>
    <row r="22">
      <c r="A22" t="s" s="16">
        <v>91</v>
      </c>
      <c r="B22" t="str" s="13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2026-10-30T14:33:40Z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2026-10-30T14:33:40Z</dcterms:modified>
  <cp:revision>1</cp:revision>
</cp:coreProperties>
</file>