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<sst xmlns="http://schemas.openxmlformats.org/spreadsheetml/2006/main" count="96" uniqueCount="96">
  <si>
    <t>Fiche technique</t>
  </si>
  <si>
    <t>Nom</t>
  </si>
  <si>
    <t>POMMES DE TERRE DAUPHINOISE (SOUS VIDE)</t>
  </si>
  <si>
    <t>Code</t>
  </si>
  <si>
    <t>GRO_CDC_179B</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</si>
  <si>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</si>
  <si>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</si>
  <si>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</si>
  <si>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</si>
  <si>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</si>
  <si>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</si>
  <si>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</si>
  <si>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</si>
  <si>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</si>
  <si>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</si>
  <si>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</si>
  <si>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</si>
  <si>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</si>
  <si>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</si>
  <si>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</si>
  <si>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</si>
  <si>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15:26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</si>
  <si>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</si>
  <si>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</si>
  <si>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</si>
  <si>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</si>
  <si>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</si>
  <si>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</si>
  <si>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</si>
  <si>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</si>
  <si>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</si>
  <si>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</si>
  <si>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EPI-MUSCADE-POW</t>
  </si>
  <si>
    <t>Noix de muscade moulue</t>
  </si>
  <si>
    <t>Épices en poudre et graines</t>
  </si>
  <si>
    <t>kg</t>
  </si>
  <si>
    <t>EPI-POIVRE-NOIR</t>
  </si>
  <si>
    <t>Poivre noir moulu</t>
  </si>
  <si>
    <t>RNM57224469</t>
  </si>
  <si>
    <t>LAIT UHT demi écrémé France outre 10 litres</t>
  </si>
  <si>
    <t>Produits laitiers et œufs</t>
  </si>
  <si>
    <t>lt</t>
  </si>
  <si>
    <t>BEU-DOUX</t>
  </si>
  <si>
    <t>Beurre doux 82% MG plaquette</t>
  </si>
  <si>
    <t>Beurres et margarines</t>
  </si>
  <si>
    <t>FROM-EMMENTAL</t>
  </si>
  <si>
    <t>Emmental râpé vrac</t>
  </si>
  <si>
    <t>Fromages de base cuisine</t>
  </si>
  <si>
    <t>PDT-LAMELLE-SV</t>
  </si>
  <si>
    <t>Pommes de terre lamelles cuites sous vide (5e gamme)</t>
  </si>
  <si>
    <t>Légumes 4ème et 5ème gamme</t>
  </si>
  <si>
    <t>00000047</t>
  </si>
  <si>
    <t>OEUF A3 (PRIX)</t>
  </si>
  <si>
    <t>Oeufs entiers</t>
  </si>
  <si>
    <t>SEL-FIN</t>
  </si>
  <si>
    <t>Sel fin de cuisine</t>
  </si>
  <si>
    <t>Sels et condiments de base</t>
  </si>
  <si>
    <t>RNMS00812</t>
  </si>
  <si>
    <t>Ail haché IQF</t>
  </si>
  <si>
    <t>Légumes surgelés</t>
  </si>
  <si>
    <t>Total</t>
  </si>
  <si>
    <t>Niveau</t>
  </si>
  <si>
    <t>Composant</t>
  </si>
  <si>
    <t>Type</t>
  </si>
  <si>
    <t>Quantité (pour 100 pc)</t>
  </si>
  <si>
    <t>recette</t>
  </si>
  <si>
    <t>Garnitures et légumes collectivité</t>
  </si>
  <si>
    <t xml:space="preserve">    ↳ Pommes de terre lamelles cuites sous vide (5e gamme)</t>
  </si>
  <si>
    <t>matiere</t>
  </si>
  <si>
    <t xml:space="preserve">    ↳ Beurre doux 82% MG plaquette</t>
  </si>
  <si>
    <t xml:space="preserve">    ↳ Emmental râpé vrac</t>
  </si>
  <si>
    <t xml:space="preserve">    ↳ LAIT UHT demi écrémé France outre 10 litres</t>
  </si>
  <si>
    <t xml:space="preserve">    ↳ OEUF (ml)</t>
  </si>
  <si>
    <t>Conversions oeufs et ovoproduits</t>
  </si>
  <si>
    <t xml:space="preserve">        ↳ OEUF A3 (PRIX)</t>
  </si>
  <si>
    <t xml:space="preserve">    ↳ Ail haché IQF</t>
  </si>
  <si>
    <t xml:space="preserve">    ↳ Sel fin de cuisine</t>
  </si>
  <si>
    <t xml:space="preserve">    ↳ Poivre noir moulu</t>
  </si>
  <si>
    <t xml:space="preserve">    ↳ Noix de muscade moulue</t>
  </si>
  <si>
    <t>Recette</t>
  </si>
  <si>
    <t>#</t>
  </si>
  <si>
    <t>Verbe</t>
  </si>
  <si>
    <t>Étape</t>
  </si>
  <si>
    <t>Précision technique</t>
  </si>
  <si>
    <t>Durée</t>
  </si>
  <si>
    <t>Servir — Prédécouper 17 parts de pommes de terre dauphinoise par bac. Servir à l'aide d'une spatule de service carrée.</t>
  </si>
  <si>
    <t>Fiche technique — POMMES DE TERRE DAUPHINOISE (SOUS VIDE)</t>
  </si>
  <si>
    <t>POMMES DE TERRE DAUPHINOISE (SOUS VIDE)  GRO_CDC_179B</t>
  </si>
  <si>
    <t>1.</t>
  </si>
  <si>
    <t>2.</t>
  </si>
  <si>
    <t>3.</t>
  </si>
  <si>
    <t xml:space="preserve">    OEUF (ml) (conv.)</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</si>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</sst>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108.84525</v>
      </c>
    </row>
    <row r="12">
      <c r="A12" t="s" s="3">
        <v>17</v>
      </c>
      <c r="B12" s="4">
        <v>1.0884525</v>
      </c>
    </row>
    <row r="13">
      <c r="A13"/>
      <c r="B13"/>
    </row>
    <row r="14">
      <c r="A14" t="s" s="5">
        <v>18</v>
      </c>
      <c r="B14" t="s" s="5">
        <v>15</v>
      </c>
    </row>
    <row r="15">
      <c r="A15" t="s" s="5">
        <v>19</v>
      </c>
      <c r="B15" s="6">
        <v>108.84525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0.007</v>
      </c>
      <c r="E7" s="11">
        <f>D7*$B$2</f>
        <v>0.007</v>
      </c>
      <c r="F7" t="s">
        <v>35</v>
      </c>
      <c r="G7" s="4">
        <f>E7*20</f>
        <v>0.14</v>
      </c>
    </row>
    <row r="8">
      <c r="A8" t="s">
        <v>36</v>
      </c>
      <c r="B8" t="s">
        <v>37</v>
      </c>
      <c r="C8" t="s">
        <v>34</v>
      </c>
      <c r="D8" s="9">
        <v>0.017</v>
      </c>
      <c r="E8" s="11">
        <f>D8*$B$2</f>
        <v>0.017</v>
      </c>
      <c r="F8" t="s">
        <v>35</v>
      </c>
      <c r="G8" s="4">
        <f>E8*12.5</f>
        <v>0.2125</v>
      </c>
    </row>
    <row r="9">
      <c r="A9" t="s">
        <v>38</v>
      </c>
      <c r="B9" t="s">
        <v>39</v>
      </c>
      <c r="C9" t="s">
        <v>40</v>
      </c>
      <c r="D9" s="9">
        <v>11.5</v>
      </c>
      <c r="E9" s="11">
        <f>D9*$B$2</f>
        <v>11.5</v>
      </c>
      <c r="F9" t="s">
        <v>41</v>
      </c>
      <c r="G9" s="4">
        <f>E9*1.67</f>
        <v>19.205</v>
      </c>
    </row>
    <row r="10">
      <c r="A10" t="s">
        <v>42</v>
      </c>
      <c r="B10" t="s">
        <v>43</v>
      </c>
      <c r="C10" t="s">
        <v>44</v>
      </c>
      <c r="D10" s="9">
        <v>0.25</v>
      </c>
      <c r="E10" s="11">
        <f>D10*$B$2</f>
        <v>0.25</v>
      </c>
      <c r="F10" t="s">
        <v>35</v>
      </c>
      <c r="G10" s="4">
        <f>E10*5.2</f>
        <v>1.3</v>
      </c>
    </row>
    <row r="11">
      <c r="A11" t="s">
        <v>45</v>
      </c>
      <c r="B11" t="s">
        <v>46</v>
      </c>
      <c r="C11" t="s">
        <v>47</v>
      </c>
      <c r="D11" s="9">
        <v>5</v>
      </c>
      <c r="E11" s="11">
        <f>D11*$B$2</f>
        <v>5</v>
      </c>
      <c r="F11" t="s">
        <v>35</v>
      </c>
      <c r="G11" s="4">
        <f>E11*7.2</f>
        <v>36</v>
      </c>
    </row>
    <row r="12">
      <c r="A12" t="s">
        <v>48</v>
      </c>
      <c r="B12" t="s">
        <v>49</v>
      </c>
      <c r="C12" t="s">
        <v>50</v>
      </c>
      <c r="D12" s="9">
        <v>17.5</v>
      </c>
      <c r="E12" s="11">
        <f>D12*$B$2</f>
        <v>17.5</v>
      </c>
      <c r="F12" t="s">
        <v>35</v>
      </c>
      <c r="G12" s="4">
        <f>E12*1.99</f>
        <v>34.825</v>
      </c>
    </row>
    <row r="13">
      <c r="A13" t="s" s="12">
        <v>51</v>
      </c>
      <c r="B13" t="s">
        <v>52</v>
      </c>
      <c r="C13" t="s">
        <v>53</v>
      </c>
      <c r="D13" s="9">
        <v>60</v>
      </c>
      <c r="E13" s="11">
        <f>D13*$B$2</f>
        <v>60</v>
      </c>
      <c r="F13" t="s">
        <v>25</v>
      </c>
      <c r="G13" s="4">
        <f>E13*0.27</f>
        <v>16.2</v>
      </c>
    </row>
    <row r="14">
      <c r="A14" t="s">
        <v>54</v>
      </c>
      <c r="B14" t="s">
        <v>55</v>
      </c>
      <c r="C14" t="s">
        <v>56</v>
      </c>
      <c r="D14" s="9">
        <v>0.105</v>
      </c>
      <c r="E14" s="11">
        <f>D14*$B$2</f>
        <v>0.105</v>
      </c>
      <c r="F14" t="s">
        <v>35</v>
      </c>
      <c r="G14" s="4">
        <f>E14*0.35</f>
        <v>0.03675</v>
      </c>
    </row>
    <row r="15">
      <c r="A15" t="s">
        <v>57</v>
      </c>
      <c r="B15" t="s">
        <v>58</v>
      </c>
      <c r="C15" t="s">
        <v>59</v>
      </c>
      <c r="D15" s="9">
        <v>0.1</v>
      </c>
      <c r="E15" s="11">
        <f>D15*$B$2</f>
        <v>0.1</v>
      </c>
      <c r="F15" t="s">
        <v>35</v>
      </c>
      <c r="G15" s="4">
        <f>E15*9.26</f>
        <v>0.926</v>
      </c>
    </row>
    <row r="16">
      <c r="A16"/>
      <c r="B16"/>
      <c r="C16"/>
      <c r="D16"/>
      <c r="E16"/>
      <c r="F16" t="s" s="3">
        <v>60</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30</v>
      </c>
      <c r="F1" t="s" s="2">
        <v>5</v>
      </c>
    </row>
    <row r="2">
      <c r="A2">
        <v>0</v>
      </c>
      <c r="B2" t="s">
        <v>2</v>
      </c>
      <c r="C2" t="s">
        <v>65</v>
      </c>
      <c r="D2" s="11">
        <v>100</v>
      </c>
      <c r="E2" t="s">
        <v>25</v>
      </c>
      <c r="F2" t="s">
        <v>66</v>
      </c>
    </row>
    <row r="3">
      <c r="A3">
        <v>1</v>
      </c>
      <c r="B3" t="s">
        <v>67</v>
      </c>
      <c r="C3" t="s">
        <v>68</v>
      </c>
      <c r="D3" s="11">
        <v>17.5</v>
      </c>
      <c r="E3" t="s">
        <v>35</v>
      </c>
      <c r="F3" t="s">
        <v>50</v>
      </c>
    </row>
    <row r="4">
      <c r="A4">
        <v>1</v>
      </c>
      <c r="B4" t="s">
        <v>69</v>
      </c>
      <c r="C4" t="s">
        <v>68</v>
      </c>
      <c r="D4" s="11">
        <v>0.25</v>
      </c>
      <c r="E4" t="s">
        <v>35</v>
      </c>
      <c r="F4" t="s">
        <v>44</v>
      </c>
    </row>
    <row r="5">
      <c r="A5">
        <v>1</v>
      </c>
      <c r="B5" t="s">
        <v>70</v>
      </c>
      <c r="C5" t="s">
        <v>68</v>
      </c>
      <c r="D5" s="11">
        <v>5</v>
      </c>
      <c r="E5" t="s">
        <v>35</v>
      </c>
      <c r="F5" t="s">
        <v>47</v>
      </c>
    </row>
    <row r="6">
      <c r="A6">
        <v>1</v>
      </c>
      <c r="B6" t="s">
        <v>71</v>
      </c>
      <c r="C6" t="s">
        <v>68</v>
      </c>
      <c r="D6" s="11">
        <v>11.5</v>
      </c>
      <c r="E6" t="s">
        <v>41</v>
      </c>
      <c r="F6" t="s">
        <v>40</v>
      </c>
    </row>
    <row r="7">
      <c r="A7">
        <v>1</v>
      </c>
      <c r="B7" t="s">
        <v>72</v>
      </c>
      <c r="C7" t="s">
        <v>65</v>
      </c>
      <c r="D7" s="11">
        <v>3.3</v>
      </c>
      <c r="E7" t="s">
        <v>41</v>
      </c>
      <c r="F7" t="s">
        <v>73</v>
      </c>
    </row>
    <row r="8">
      <c r="A8">
        <v>2</v>
      </c>
      <c r="B8" t="s">
        <v>74</v>
      </c>
      <c r="C8" t="s">
        <v>68</v>
      </c>
      <c r="D8" s="11">
        <v>60</v>
      </c>
      <c r="E8" t="s">
        <v>25</v>
      </c>
      <c r="F8" t="s">
        <v>53</v>
      </c>
    </row>
    <row r="9">
      <c r="A9">
        <v>1</v>
      </c>
      <c r="B9" t="s">
        <v>75</v>
      </c>
      <c r="C9" t="s">
        <v>68</v>
      </c>
      <c r="D9" s="11">
        <v>0.1</v>
      </c>
      <c r="E9" t="s">
        <v>35</v>
      </c>
      <c r="F9" t="s">
        <v>59</v>
      </c>
    </row>
    <row r="10">
      <c r="A10">
        <v>1</v>
      </c>
      <c r="B10" t="s">
        <v>76</v>
      </c>
      <c r="C10" t="s">
        <v>68</v>
      </c>
      <c r="D10" s="11">
        <v>0.105</v>
      </c>
      <c r="E10" t="s">
        <v>35</v>
      </c>
      <c r="F10" t="s">
        <v>56</v>
      </c>
    </row>
    <row r="11">
      <c r="A11">
        <v>1</v>
      </c>
      <c r="B11" t="s">
        <v>77</v>
      </c>
      <c r="C11" t="s">
        <v>68</v>
      </c>
      <c r="D11" s="11">
        <v>0.017</v>
      </c>
      <c r="E11" t="s">
        <v>35</v>
      </c>
      <c r="F11" t="s">
        <v>34</v>
      </c>
    </row>
    <row r="12">
      <c r="A12">
        <v>1</v>
      </c>
      <c r="B12" t="s">
        <v>78</v>
      </c>
      <c r="C12" t="s">
        <v>68</v>
      </c>
      <c r="D12" s="11">
        <v>0.007</v>
      </c>
      <c r="E12" t="s">
        <v>35</v>
      </c>
      <c r="F12"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79</v>
      </c>
      <c r="B1" t="s" s="2">
        <v>80</v>
      </c>
      <c r="C1" t="s" s="2">
        <v>81</v>
      </c>
      <c r="D1" t="s" s="2">
        <v>82</v>
      </c>
      <c r="E1" t="s" s="2">
        <v>83</v>
      </c>
      <c r="F1" t="s" s="2">
        <v>84</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Déconditionner les pommes de terre cuites sous vide suivant la procédure. Réserver. Dans une calotte, faire fondre le beurre. Au pinceau, badigeonner de beurre fondu 6 bacs GN 1/1 H 65. Réserver.</t>
        </is>
      </c>
      <c r="E3" t="s" s="14"/>
      <c r="F3"/>
    </row>
    <row r="4">
      <c r="A4" t="s">
        <v>2</v>
      </c>
      <c r="B4">
        <v>3</v>
      </c>
      <c r="C4"/>
      <c r="D4" t="inlineStr" s="14">
        <is>
          <t>Confectionner l'appareil — Dans la cuve du batteur, mélanger le lait, les œufs, le sel, le poivre, la muscade et l'ail haché. ⚠️☢️ L'EMMENTHAL APPORTE AUSSI DU SEL (≈ 30 g) — GOÛTER L'APPAREIL AVANT DE RECTIFIER ⚠️☢️ Filmer la cuve du batteur et stocker au froid en attente d'utilisation.</t>
        </is>
      </c>
      <c r="E4" t="s" s="14"/>
      <c r="F4"/>
    </row>
    <row r="5">
      <c r="A5" t="s">
        <v>2</v>
      </c>
      <c r="B5">
        <v>4</v>
      </c>
      <c r="C5"/>
      <c r="D5" t="inlineStr" s="14">
        <is>
          <t>Garnir les bacs — Garnir les bacs en alternant les couches de pommes de terre (environ 2,9 kg par bac) et d'emmenthal râpé. Terminer par une couche de pommes de terre. Verser et répartir l'appareil sur les pommes de terre des 6 bacs : le mouillement doit se faire à hauteur des pommes de terre.</t>
        </is>
      </c>
      <c r="E5" t="s" s="14"/>
      <c r="F5"/>
    </row>
    <row r="6">
      <c r="A6" t="s">
        <v>2</v>
      </c>
      <c r="B6">
        <v>5</v>
      </c>
      <c r="C6"/>
      <c r="D6" t="inlineStr" s="14">
        <is>
          <t>Cuire les pommes de terre — Préchauffer le four sur la position chaleur sèche à + 150 / 160 °C. Étager les bacs sur l'échelle de four. Enfourner et cuire pendant 30 minutes (pommes de terre précuites). Vérifier la cuisson. Respecter la procédure de fin de cuisson. Stocker en armoire chaude et maintenir à + 63 °C en attente de consommation.</t>
        </is>
      </c>
      <c r="E6" t="s" s="14"/>
      <c r="F6"/>
    </row>
    <row r="7">
      <c r="A7" t="s">
        <v>2</v>
      </c>
      <c r="B7">
        <v>6</v>
      </c>
      <c r="C7"/>
      <c r="D7" t="s" s="14">
        <v>85</v>
      </c>
      <c r="E7" t="s" s="14"/>
      <c r="F7"/>
    </row>
    <row r="8">
      <c r="A8" t="s">
        <v>2</v>
      </c>
      <c r="B8">
        <v>7</v>
      </c>
      <c r="C8"/>
      <c r="D8" t="inlineStr" s="14">
        <is>
          <t>Commentaires et suggestions — On peut substituer une partie du lait par de la crème fraîche. Ne pas confondre la pomme dauphinoise et le gratin dauphinois, qui se fait sans œufs et à la crème fraîche.</t>
        </is>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86</v>
      </c>
      <c r="B1"/>
      <c r="C1"/>
      <c r="D1"/>
    </row>
    <row r="2">
      <c r="A2" t="str" s="15">
        <f>"GRO_CDC_179B · GRO.GARNITUR · référence : "&amp;Besoins!B3&amp;" "&amp;Besoins!C3&amp;" · multiplicateur réglable sur la feuille ""Besoins"""</f>
        <v>GRO_CDC_179B · GRO.GARNITUR · référence : 100 pc · multiplicateur réglable sur la feuille </v>
      </c>
      <c r="B2"/>
      <c r="C2"/>
      <c r="D2"/>
    </row>
    <row r="3">
      <c r="A3"/>
      <c r="B3"/>
      <c r="C3"/>
      <c r="D3"/>
    </row>
    <row r="4">
      <c r="A4" t="s" s="16">
        <v>87</v>
      </c>
      <c r="B4"/>
      <c r="C4"/>
      <c r="D4"/>
    </row>
    <row r="5">
      <c r="A5" t="s" s="17">
        <v>88</v>
      </c>
      <c r="B5" t="str" s="14">
        <f>Procedure!D2</f>
        <v>Mise en place du poste de travail — Vérifier les D.L.C., peser les denrées, sélectionner le matériel nécessaire. Laver et désinfecter le matériel et le poste de travail en suivant les protocoles.</v>
      </c>
      <c r="C5"/>
      <c r="D5"/>
    </row>
    <row r="6">
      <c r="A6" t="s" s="17">
        <v>89</v>
      </c>
      <c r="B6" t="str" s="14">
        <f>Procedure!D3</f>
        <v>Préparations préliminaires — Déconditionner les pommes de terre cuites sous vide suivant la procédure. Réserver. Dans une calotte, faire fondre le beurre. Au pinceau, badigeonner de beurre fondu 6 bacs GN 1/1 H 65. Réserver.</v>
      </c>
      <c r="C6"/>
      <c r="D6"/>
    </row>
    <row r="7">
      <c r="A7"/>
      <c r="B7" t="str">
        <f>Besoins!B12</f>
        <v>Pommes de terre lamelles cuites sous vide (5e gamme)</v>
      </c>
      <c r="C7" s="11">
        <f>Besoins!E12</f>
        <v>17.5</v>
      </c>
      <c r="D7" t="str">
        <f>Besoins!F12</f>
        <v>kg</v>
      </c>
    </row>
    <row r="8">
      <c r="A8"/>
      <c r="B8" t="str">
        <f>Besoins!B10</f>
        <v>Beurre doux 82% MG plaquette</v>
      </c>
      <c r="C8" s="11">
        <f>Besoins!E10</f>
        <v>0.25</v>
      </c>
      <c r="D8" t="str">
        <f>Besoins!F10</f>
        <v>kg</v>
      </c>
    </row>
    <row r="9">
      <c r="A9" t="s" s="17">
        <v>90</v>
      </c>
      <c r="B9" t="str" s="14">
        <f>Procedure!D4</f>
        <v>Confectionner l'appareil — Dans la cuve du batteur, mélanger le lait, les œufs, le sel, le poivre, la muscade et l'ail haché. ⚠️☢️ L'EMMENTHAL APPORTE AUSSI DU SEL (≈ 30 g) — GOÛTER L'APPAREIL AVANT DE RECTIFIER ⚠️☢️ Filmer la cuve du batteur et stocker au froid en attente d'utilisation.</v>
      </c>
      <c r="C9"/>
      <c r="D9"/>
    </row>
    <row r="10">
      <c r="A10"/>
      <c r="B10" t="str">
        <f>Besoins!B9</f>
        <v>LAIT UHT demi écrémé France outre 10 litres</v>
      </c>
      <c r="C10" s="11">
        <f>Besoins!E9</f>
        <v>11.5</v>
      </c>
      <c r="D10" t="str">
        <f>Besoins!F9</f>
        <v>lt</v>
      </c>
    </row>
    <row r="11">
      <c r="A11"/>
      <c r="B11" t="s">
        <v>91</v>
      </c>
      <c r="C11" s="11">
        <f>'Besoins'!$B$2*3.3</f>
        <v>3.3</v>
      </c>
      <c r="D11" t="s">
        <v>41</v>
      </c>
    </row>
    <row r="12">
      <c r="A12"/>
      <c r="B12" t="str">
        <f>Besoins!B15</f>
        <v>Ail haché IQF</v>
      </c>
      <c r="C12" s="11">
        <f>Besoins!E15</f>
        <v>0.1</v>
      </c>
      <c r="D12" t="str">
        <f>Besoins!F15</f>
        <v>kg</v>
      </c>
    </row>
    <row r="13">
      <c r="A13"/>
      <c r="B13" t="str">
        <f>Besoins!B14</f>
        <v>Sel fin de cuisine</v>
      </c>
      <c r="C13" s="11">
        <f>Besoins!E14</f>
        <v>0.105</v>
      </c>
      <c r="D13" t="str">
        <f>Besoins!F14</f>
        <v>kg</v>
      </c>
    </row>
    <row r="14">
      <c r="A14"/>
      <c r="B14" t="str">
        <f>Besoins!B8</f>
        <v>Poivre noir moulu</v>
      </c>
      <c r="C14" s="11">
        <f>Besoins!E8</f>
        <v>0.017</v>
      </c>
      <c r="D14" t="str">
        <f>Besoins!F8</f>
        <v>kg</v>
      </c>
    </row>
    <row r="15">
      <c r="A15"/>
      <c r="B15" t="str">
        <f>Besoins!B7</f>
        <v>Noix de muscade moulue</v>
      </c>
      <c r="C15" s="11">
        <f>Besoins!E7</f>
        <v>0.007</v>
      </c>
      <c r="D15" t="str">
        <f>Besoins!F7</f>
        <v>kg</v>
      </c>
    </row>
    <row r="16">
      <c r="A16" t="s" s="17">
        <v>92</v>
      </c>
      <c r="B16" t="str" s="14">
        <f>Procedure!D5</f>
        <v>Garnir les bacs — Garnir les bacs en alternant les couches de pommes de terre (environ 2,9 kg par bac) et d'emmenthal râpé. Terminer par une couche de pommes de terre. Verser et répartir l'appareil sur les pommes de terre des 6 bacs : le mouillement doit se faire à hauteur des pommes de terre.</v>
      </c>
      <c r="C16"/>
      <c r="D16"/>
    </row>
    <row r="17">
      <c r="A17"/>
      <c r="B17" t="str">
        <f>Besoins!B11</f>
        <v>Emmental râpé vrac</v>
      </c>
      <c r="C17" s="11">
        <f>Besoins!E11</f>
        <v>5</v>
      </c>
      <c r="D17" t="str">
        <f>Besoins!F11</f>
        <v>kg</v>
      </c>
    </row>
    <row r="18">
      <c r="A18" t="s" s="17">
        <v>93</v>
      </c>
      <c r="B18" t="str" s="14">
        <f>Procedure!D6</f>
        <v>Cuire les pommes de terre — Préchauffer le four sur la position chaleur sèche à + 150 / 160 °C. Étager les bacs sur l'échelle de four. Enfourner et cuire pendant 30 minutes (pommes de terre précuites). Vérifier la cuisson. Respecter la procédure de fin de cuisson. Stocker en armoire chaude et maintenir à + 63 °C en attente de consommation.</v>
      </c>
      <c r="C18"/>
      <c r="D18"/>
    </row>
    <row r="19">
      <c r="A19" t="s" s="17">
        <v>94</v>
      </c>
      <c r="B19" t="str" s="14">
        <f>Procedure!D7</f>
        <v>Servir — Prédécouper 17 parts de pommes de terre dauphinoise par bac. Servir à l'aide d'une spatule de service carrée.</v>
      </c>
      <c r="C19"/>
      <c r="D19"/>
    </row>
    <row r="20">
      <c r="A20" t="s" s="17">
        <v>95</v>
      </c>
      <c r="B20" t="str" s="14">
        <f>Procedure!D8</f>
        <v>Commentaires et suggestions — On peut substituer une partie du lait par de la crème fraîche. Ne pas confondre la pomme dauphinoise et le gratin dauphinois, qui se fait sans œufs et à la crème fraîche.</v>
      </c>
      <c r="C20"/>
      <c r="D20"/>
    </row>
    <row r="21">
      <c r="A21"/>
      <c r="B21"/>
      <c r="C21"/>
      <c r="D21"/>
    </row>
    <row r="22">
      <c r="A22" t="s" s="18">
        <v>22</v>
      </c>
      <c r="B22"/>
      <c r="C22"/>
      <c r="D22"/>
    </row>
  </sheetData>
  <sheetProtection sheet="1" formatRows="0" formatColumns="0"/>
  <mergeCells count="11">
    <mergeCell ref="A1:D1"/>
    <mergeCell ref="A2:D2"/>
    <mergeCell ref="A4:D4"/>
    <mergeCell ref="B5:D5"/>
    <mergeCell ref="B6:D6"/>
    <mergeCell ref="B9:D9"/>
    <mergeCell ref="B16:D16"/>
    <mergeCell ref="B18:D18"/>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2026-10-30T14:26:30Z</dcterms:created>
  <dc:title>POMMES DE TERRE DAUPHINOISE (SO</dc:title>
  <dc:subject/>
  <dc:creator>CUIS.web</dc:creator>
  <cp:lastModifiedBy/>
  <cp:keywords/>
  <dc:description>Export automatique — moteur récursif d'origine : Bernard Vandendaele</dc:description>
  <cp:category/>
  <dc:language>en-US</dc:language>
  <dcterms:modified xsi:type="dcterms:W3CDTF">2026-10-30T14:26:30Z</dcterms:modified>
  <cp:revision>1</cp:revision>
</cp:coreProperties>
</file>