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<sst xmlns="http://schemas.openxmlformats.org/spreadsheetml/2006/main" count="96" uniqueCount="96">
  <si>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</si>
  <si>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</si>
  <si>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BOULANGÈRE (SURGELÉES)</t>
  </si>
  <si>
    <t>Code</t>
  </si>
  <si>
    <t>GRO_CDC_178B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</si>
  <si>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</si>
  <si>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</si>
  <si>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</si>
  <si>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</si>
  <si>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</si>
  <si>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</si>
  <si>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</si>
  <si>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</si>
  <si>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</si>
  <si>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</si>
  <si>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</si>
  <si>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</si>
  <si>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</si>
  <si>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</si>
  <si>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</si>
  <si>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</si>
  <si>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17:44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</si>
  <si>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</si>
  <si>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</si>
  <si>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</si>
  <si>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</si>
  <si>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</si>
  <si>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</si>
  <si>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</si>
  <si>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</si>
  <si>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</si>
  <si>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</si>
  <si>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</si>
  <si>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</si>
  <si>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</si>
  <si>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</si>
  <si>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</si>
  <si>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</si>
  <si>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</si>
  <si>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</si>
  <si>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</si>
  <si>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</si>
  <si>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</si>
  <si>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</si>
  <si>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</si>
  <si>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</si>
  <si>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</si>
  <si>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</si>
  <si>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</si>
  <si>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</si>
  <si>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</si>
  <si>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</si>
  <si>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</si>
  <si>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</si>
  <si>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</si>
  <si>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</si>
  <si>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</si>
  <si>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</si>
  <si>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</si>
  <si>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</si>
  <si>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</si>
  <si>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</si>
  <si>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</si>
  <si>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</si>
  <si>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</si>
  <si>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Garnitures et légumes collectivité</t>
  </si>
  <si>
    <t xml:space="preserve">    ↳ Pommes de terre rondelles precuites surgelees</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</si>
  <si>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</si>
  <si>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</si>
  <si>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</si>
  <si>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</si>
  <si>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</si>
  <si>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</si>
  <si>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</si>
  <si>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</si>
  <si>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</si>
  <si>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</si>
  <si>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</si>
  <si>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</si>
  <si>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</si>
  <si>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</si>
  <si>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</si>
  <si>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</si>
  <si>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</si>
  <si>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</si>
  <si>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</si>
  <si>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 (SURGELÉES)</t>
  </si>
  <si>
    <t>POMMES DE TERRE BOULANGÈRE (SURGELÉES)  GRO_CDC_178B</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</si>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</sst>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105.49176</v>
      </c>
    </row>
    <row r="12">
      <c r="A12" t="s" s="3">
        <v>17</v>
      </c>
      <c r="B12" s="4">
        <v>1.0549176</v>
      </c>
    </row>
    <row r="13">
      <c r="A13"/>
      <c r="B13"/>
    </row>
    <row r="14">
      <c r="A14" t="s" s="5">
        <v>18</v>
      </c>
      <c r="B14" t="s" s="5">
        <v>15</v>
      </c>
    </row>
    <row r="15">
      <c r="A15" t="s" s="5">
        <v>19</v>
      </c>
      <c r="B15" s="6">
        <v>105.49176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v>
      </c>
      <c r="E7" s="11">
        <f>D7*$B$2</f>
        <v>14.7</v>
      </c>
      <c r="F7" t="s">
        <v>35</v>
      </c>
      <c r="G7" s="4">
        <f>E7*0.0043</f>
        <v>0.06321</v>
      </c>
    </row>
    <row r="8">
      <c r="A8" t="s">
        <v>36</v>
      </c>
      <c r="B8" t="s">
        <v>37</v>
      </c>
      <c r="C8" t="s">
        <v>38</v>
      </c>
      <c r="D8" s="9">
        <v>0.015</v>
      </c>
      <c r="E8" s="11">
        <f>D8*$B$2</f>
        <v>0.015</v>
      </c>
      <c r="F8" t="s">
        <v>39</v>
      </c>
      <c r="G8" s="4">
        <f>E8*12.5</f>
        <v>0.1875</v>
      </c>
    </row>
    <row r="9">
      <c r="A9" t="s">
        <v>40</v>
      </c>
      <c r="B9" t="s">
        <v>41</v>
      </c>
      <c r="C9" t="s">
        <v>42</v>
      </c>
      <c r="D9" s="9">
        <v>0.03</v>
      </c>
      <c r="E9" s="11">
        <f>D9*$B$2</f>
        <v>0.03</v>
      </c>
      <c r="F9" t="s">
        <v>39</v>
      </c>
      <c r="G9" s="4">
        <f>E9*28</f>
        <v>0.84</v>
      </c>
    </row>
    <row r="10">
      <c r="A10" t="s">
        <v>43</v>
      </c>
      <c r="B10" t="s">
        <v>44</v>
      </c>
      <c r="C10" t="s">
        <v>45</v>
      </c>
      <c r="D10" s="9">
        <v>0.315</v>
      </c>
      <c r="E10" s="11">
        <f>D10*$B$2</f>
        <v>0.315</v>
      </c>
      <c r="F10" t="s">
        <v>39</v>
      </c>
      <c r="G10" s="4">
        <f>E10*8.19</f>
        <v>2.57985</v>
      </c>
    </row>
    <row r="11">
      <c r="A11" t="s">
        <v>46</v>
      </c>
      <c r="B11" t="s">
        <v>47</v>
      </c>
      <c r="C11" t="s">
        <v>48</v>
      </c>
      <c r="D11" s="9">
        <v>1</v>
      </c>
      <c r="E11" s="11">
        <f>D11*$B$2</f>
        <v>1</v>
      </c>
      <c r="F11" t="s">
        <v>35</v>
      </c>
      <c r="G11" s="4">
        <f>E11*1.05</f>
        <v>1.05</v>
      </c>
    </row>
    <row r="12">
      <c r="A12" t="s">
        <v>49</v>
      </c>
      <c r="B12" t="s">
        <v>50</v>
      </c>
      <c r="C12" t="s">
        <v>51</v>
      </c>
      <c r="D12" s="9">
        <v>0.25</v>
      </c>
      <c r="E12" s="11">
        <f>D12*$B$2</f>
        <v>0.25</v>
      </c>
      <c r="F12" t="s">
        <v>39</v>
      </c>
      <c r="G12" s="4">
        <f>E12*5.2</f>
        <v>1.3</v>
      </c>
    </row>
    <row r="13">
      <c r="A13" t="s">
        <v>52</v>
      </c>
      <c r="B13" t="s">
        <v>53</v>
      </c>
      <c r="C13" t="s">
        <v>54</v>
      </c>
      <c r="D13" s="9">
        <v>0.12</v>
      </c>
      <c r="E13" s="11">
        <f>D13*$B$2</f>
        <v>0.12</v>
      </c>
      <c r="F13" t="s">
        <v>39</v>
      </c>
      <c r="G13" s="4">
        <f>E13*9.26</f>
        <v>1.1112</v>
      </c>
    </row>
    <row r="14">
      <c r="A14" t="s">
        <v>55</v>
      </c>
      <c r="B14" t="s">
        <v>56</v>
      </c>
      <c r="C14" t="s">
        <v>54</v>
      </c>
      <c r="D14" s="9">
        <v>4</v>
      </c>
      <c r="E14" s="11">
        <f>D14*$B$2</f>
        <v>4</v>
      </c>
      <c r="F14" t="s">
        <v>39</v>
      </c>
      <c r="G14" s="4">
        <f>E14*3.89</f>
        <v>15.56</v>
      </c>
    </row>
    <row r="15">
      <c r="A15" t="s">
        <v>57</v>
      </c>
      <c r="B15" t="s">
        <v>58</v>
      </c>
      <c r="C15" t="s">
        <v>54</v>
      </c>
      <c r="D15" s="9">
        <v>24</v>
      </c>
      <c r="E15" s="11">
        <f>D15*$B$2</f>
        <v>24</v>
      </c>
      <c r="F15" t="s">
        <v>39</v>
      </c>
      <c r="G15" s="4">
        <f>E15*3.45</f>
        <v>82.8</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24</v>
      </c>
      <c r="E3" t="s">
        <v>39</v>
      </c>
      <c r="F3" t="s">
        <v>54</v>
      </c>
    </row>
    <row r="4">
      <c r="A4">
        <v>1</v>
      </c>
      <c r="B4" t="s">
        <v>68</v>
      </c>
      <c r="C4" t="s">
        <v>67</v>
      </c>
      <c r="D4" s="11">
        <v>4</v>
      </c>
      <c r="E4" t="s">
        <v>39</v>
      </c>
      <c r="F4" t="s">
        <v>54</v>
      </c>
    </row>
    <row r="5">
      <c r="A5">
        <v>1</v>
      </c>
      <c r="B5" t="s">
        <v>69</v>
      </c>
      <c r="C5" t="s">
        <v>64</v>
      </c>
      <c r="D5" s="11">
        <v>15</v>
      </c>
      <c r="E5" t="s">
        <v>35</v>
      </c>
      <c r="F5" t="s">
        <v>70</v>
      </c>
    </row>
    <row r="6">
      <c r="A6">
        <v>2</v>
      </c>
      <c r="B6" t="s">
        <v>71</v>
      </c>
      <c r="C6" t="s">
        <v>67</v>
      </c>
      <c r="D6" s="11">
        <v>14.7</v>
      </c>
      <c r="E6" t="s">
        <v>35</v>
      </c>
      <c r="F6" t="s">
        <v>34</v>
      </c>
    </row>
    <row r="7">
      <c r="A7">
        <v>2</v>
      </c>
      <c r="B7" t="s">
        <v>72</v>
      </c>
      <c r="C7" t="s">
        <v>67</v>
      </c>
      <c r="D7" s="11">
        <v>0.315</v>
      </c>
      <c r="E7" t="s">
        <v>39</v>
      </c>
      <c r="F7" t="s">
        <v>45</v>
      </c>
    </row>
    <row r="8">
      <c r="A8">
        <v>1</v>
      </c>
      <c r="B8" t="s">
        <v>73</v>
      </c>
      <c r="C8" t="s">
        <v>67</v>
      </c>
      <c r="D8" s="11">
        <v>0.12</v>
      </c>
      <c r="E8" t="s">
        <v>39</v>
      </c>
      <c r="F8" t="s">
        <v>54</v>
      </c>
    </row>
    <row r="9">
      <c r="A9">
        <v>1</v>
      </c>
      <c r="B9" t="s">
        <v>74</v>
      </c>
      <c r="C9" t="s">
        <v>67</v>
      </c>
      <c r="D9" s="11">
        <v>0.03</v>
      </c>
      <c r="E9" t="s">
        <v>39</v>
      </c>
      <c r="F9" t="s">
        <v>42</v>
      </c>
    </row>
    <row r="10">
      <c r="A10">
        <v>1</v>
      </c>
      <c r="B10" t="s">
        <v>75</v>
      </c>
      <c r="C10" t="s">
        <v>67</v>
      </c>
      <c r="D10" s="11">
        <v>1</v>
      </c>
      <c r="E10" t="s">
        <v>35</v>
      </c>
      <c r="F10" t="s">
        <v>48</v>
      </c>
    </row>
    <row r="11">
      <c r="A11">
        <v>1</v>
      </c>
      <c r="B11" t="s">
        <v>76</v>
      </c>
      <c r="C11" t="s">
        <v>67</v>
      </c>
      <c r="D11" s="11">
        <v>0.015</v>
      </c>
      <c r="E11" t="s">
        <v>39</v>
      </c>
      <c r="F11" t="s">
        <v>38</v>
      </c>
    </row>
    <row r="12">
      <c r="A12">
        <v>1</v>
      </c>
      <c r="B12" t="s">
        <v>77</v>
      </c>
      <c r="C12" t="s">
        <v>67</v>
      </c>
      <c r="D12" s="11">
        <v>0.25</v>
      </c>
      <c r="E12" t="s">
        <v>39</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en rondelles surgelées suivant la procédure. Réserver au froid.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84</v>
      </c>
      <c r="B8">
        <v>1</v>
      </c>
      <c r="C8"/>
      <c r="D8" t="s" s="13">
        <v>85</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86</v>
      </c>
      <c r="B1"/>
      <c r="C1"/>
      <c r="D1"/>
    </row>
    <row r="2">
      <c r="A2" t="str" s="14">
        <f>"GRO_CDC_178B · GRO.GARNITUR · référence : "&amp;Besoins!B3&amp;" "&amp;Besoins!C3&amp;" · multiplicateur réglable sur la feuille ""Besoins"""</f>
        <v>GRO_CDC_178B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Déconditionner les pommes de terre en rondelles surgelées suivant la procédure. Réserver au froid. Dans une calotte, faire fondre le beurre. Au pinceau, badigeonner l'intérieur de 6 bacs GN 1/1 H 65.</v>
      </c>
      <c r="C6"/>
      <c r="D6"/>
    </row>
    <row r="7">
      <c r="A7"/>
      <c r="B7" t="str">
        <f>Besoins!B15</f>
        <v>Pommes de terre rondelles precuites surgelees</v>
      </c>
      <c r="C7" s="11">
        <f>Besoins!E15</f>
        <v>24</v>
      </c>
      <c r="D7" t="str">
        <f>Besoins!F15</f>
        <v>kg</v>
      </c>
    </row>
    <row r="8">
      <c r="A8"/>
      <c r="B8" t="str">
        <f>Besoins!B12</f>
        <v>Beurre doux 82% MG plaquette</v>
      </c>
      <c r="C8" s="11">
        <f>Besoins!E12</f>
        <v>0.25</v>
      </c>
      <c r="D8" t="str">
        <f>Besoins!F12</f>
        <v>kg</v>
      </c>
    </row>
    <row r="9">
      <c r="A9" t="s" s="16">
        <v>90</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Besoins!B14</f>
        <v>Oignons émincés surgelés</v>
      </c>
      <c r="C10" s="11">
        <f>Besoins!E14</f>
        <v>4</v>
      </c>
      <c r="D10" t="str">
        <f>Besoins!F14</f>
        <v>kg</v>
      </c>
    </row>
    <row r="11">
      <c r="A11"/>
      <c r="B11" t="s">
        <v>91</v>
      </c>
      <c r="C11" s="11">
        <f>'Besoins'!$B$2*15</f>
        <v>15</v>
      </c>
      <c r="D11" t="s">
        <v>35</v>
      </c>
    </row>
    <row r="12">
      <c r="A12"/>
      <c r="B12" t="str">
        <f>Besoins!B13</f>
        <v>Ail haché IQF</v>
      </c>
      <c r="C12" s="11">
        <f>Besoins!E13</f>
        <v>0.12</v>
      </c>
      <c r="D12" t="str">
        <f>Besoins!F13</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92</v>
      </c>
      <c r="B16" t="str" s="13">
        <f>Procedure!D5</f>
        <v>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v>
      </c>
      <c r="C16"/>
      <c r="D16"/>
    </row>
    <row r="17">
      <c r="A17" t="s" s="16">
        <v>93</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94</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95</v>
      </c>
      <c r="B20"/>
      <c r="C20"/>
      <c r="D20"/>
    </row>
    <row r="21">
      <c r="A21" t="s" s="16">
        <v>88</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22</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2026-10-30T16:44:33Z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2026-10-30T16:44:33Z</dcterms:modified>
  <cp:revision>1</cp:revision>
</cp:coreProperties>
</file>