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TIN DE POTIRON (COLLECTIVITÉ" sheetId="1" r:id="rId1"/>
    <sheet name="Purée de pommes de terre recons" sheetId="2" r:id="rId2"/>
  </sheets>
</workbook>
</file>

<file path=xl/sharedStrings.xml><?xml version="1.0" encoding="utf-8"?>
<sst xmlns="http://schemas.openxmlformats.org/spreadsheetml/2006/main" count="39" uniqueCount="39">
  <si>
    <t>GRATIN DE POTIRON (COLLECTIVITÉ)</t>
  </si>
  <si>
    <t>Annotations</t>
  </si>
  <si>
    <t>Quantité souhaitée</t>
  </si>
  <si>
    <t>pc</t>
  </si>
  <si>
    <t>référence : 100 pc</t>
  </si>
  <si>
    <t>GRATIN DE POTIRON (COLLECTIVITÉ)  GRO_CDC_177B</t>
  </si>
  <si>
    <t>Ingrédients</t>
  </si>
  <si>
    <t xml:space="preserve">    Cubes de courges butternut IQF blanchis</t>
  </si>
  <si>
    <t>kg</t>
  </si>
  <si>
    <t xml:space="preserve">    Purée de pommes de terre reconstituée (nature) — voir l'onglet "Purée de pommes de terre recons"</t>
  </si>
  <si>
    <t xml:space="preserve">    Beurre doux 82% MG plaquette</t>
  </si>
  <si>
    <t xml:space="preserve">    Farine de blé T55</t>
  </si>
  <si>
    <t xml:space="preserve">    LAIT UHT demi écrémé France outre 10 litres</t>
  </si>
  <si>
    <t>lt</t>
  </si>
  <si>
    <t xml:space="preserve">    Crème fraîche liquide 15% MG allégée</t>
  </si>
  <si>
    <t xml:space="preserve">    Sel fin de cuisine</t>
  </si>
  <si>
    <t xml:space="preserve">    Poivre noir moulu</t>
  </si>
  <si>
    <t xml:space="preserve">    Noix de muscade moulue</t>
  </si>
  <si>
    <t xml:space="preserve">    Emmental râpé vrac</t>
  </si>
  <si>
    <t>1.</t>
  </si>
  <si>
    <t>2.</t>
  </si>
  <si>
    <t>3.</t>
  </si>
  <si>
    <t>4.</t>
  </si>
  <si>
    <t>5.</t>
  </si>
  <si>
    <t>6.</t>
  </si>
  <si>
    <t>7.</t>
  </si>
  <si>
    <t>Lier les légumes — Verser la sauce dans la cuve du batteur avec les légumes en purée. Travailler à la feuille pour bien mélanger l'ensemble.</t>
  </si>
  <si>
    <t>8.</t>
  </si>
  <si>
    <t>9.</t>
  </si>
  <si>
    <t>10.</t>
  </si>
  <si>
    <t>Servir — Détailler chaque bac en 20 portions. Servir la portion de gratin de potiron à l'aide d'une spatule carrée de service.</t>
  </si>
  <si>
    <t>CUIS.web — Portage du CUIS Clipper de 1992 par Palika &amp; Bernard Vandendaele (créateur du moteur récursif d'origine)</t>
  </si>
  <si>
    <t>Purée de pommes de terre reconstituée (nature)</t>
  </si>
  <si>
    <t>Quantité totale à produire (cumulée)</t>
  </si>
  <si>
    <t>référence : 1 kg — lot unique couvrant tous les usages</t>
  </si>
  <si>
    <t>Purée de pommes de terre reconstituée (nature)  GRO-PUREE-PDT</t>
  </si>
  <si>
    <t xml:space="preserve">    Purée de pommes de terre en flocons nature (sans lait)</t>
  </si>
  <si>
    <t xml:space="preserve">    Eau (robinet - moy. France 2026)</t>
  </si>
  <si>
    <t>Verser les flocons dans l'eau froide en remuant au fouet, laisser reposer quelques minutes puis mélanger.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</si>
</sst>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B2*0.065</f>
        <v>6.5</v>
      </c>
      <c r="D7" t="s">
        <v>8</v>
      </c>
      <c r="E7" t="s" s="8"/>
    </row>
    <row r="8">
      <c r="A8"/>
      <c r="B8" t="s">
        <v>10</v>
      </c>
      <c r="C8" s="10">
        <f>B2*0.015</f>
        <v>1.5</v>
      </c>
      <c r="D8" t="s">
        <v>8</v>
      </c>
      <c r="E8" t="s" s="8"/>
    </row>
    <row r="9">
      <c r="A9"/>
      <c r="B9" t="s">
        <v>11</v>
      </c>
      <c r="C9" s="10">
        <f>B2*0.015</f>
        <v>1.5</v>
      </c>
      <c r="D9" t="s">
        <v>8</v>
      </c>
      <c r="E9" t="s" s="8"/>
    </row>
    <row r="10">
      <c r="A10"/>
      <c r="B10" t="s">
        <v>12</v>
      </c>
      <c r="C10" s="10">
        <f>B2*0.13</f>
        <v>13</v>
      </c>
      <c r="D10" t="s">
        <v>13</v>
      </c>
      <c r="E10" t="s" s="8"/>
    </row>
    <row r="11">
      <c r="A11"/>
      <c r="B11" t="s">
        <v>14</v>
      </c>
      <c r="C11" s="10">
        <f>B2*0.02</f>
        <v>2</v>
      </c>
      <c r="D11" t="s">
        <v>13</v>
      </c>
      <c r="E11" t="s" s="8"/>
    </row>
    <row r="12">
      <c r="A12"/>
      <c r="B12" t="s">
        <v>15</v>
      </c>
      <c r="C12" s="10">
        <f>B2*0.0012</f>
        <v>0.12</v>
      </c>
      <c r="D12" t="s">
        <v>8</v>
      </c>
      <c r="E12" t="s" s="8"/>
    </row>
    <row r="13">
      <c r="A13"/>
      <c r="B13" t="s">
        <v>16</v>
      </c>
      <c r="C13" s="10">
        <f>B2*0.0002</f>
        <v>0.02</v>
      </c>
      <c r="D13" t="s">
        <v>8</v>
      </c>
      <c r="E13" t="s" s="8"/>
    </row>
    <row r="14">
      <c r="A14"/>
      <c r="B14" t="s">
        <v>17</v>
      </c>
      <c r="C14" s="10">
        <f>B2*0.00008</f>
        <v>0.008</v>
      </c>
      <c r="D14" t="s">
        <v>8</v>
      </c>
      <c r="E14" t="s" s="8"/>
    </row>
    <row r="15">
      <c r="A15"/>
      <c r="B15" t="s">
        <v>18</v>
      </c>
      <c r="C15" s="10">
        <f>B2*0.015</f>
        <v>1.5</v>
      </c>
      <c r="D15" t="s">
        <v>8</v>
      </c>
      <c r="E15" t="s" s="8"/>
    </row>
    <row r="16">
      <c r="A16"/>
      <c r="B16" t="s">
        <v>10</v>
      </c>
      <c r="C16" s="10">
        <f>B2*0.005</f>
        <v>0.5</v>
      </c>
      <c r="D16" t="s">
        <v>8</v>
      </c>
      <c r="E16" t="s" s="8"/>
    </row>
    <row r="17">
      <c r="A17"/>
      <c r="B17"/>
      <c r="C17"/>
      <c r="D17"/>
      <c r="E17" t="s" s="8"/>
    </row>
    <row r="18">
      <c r="A18" t="s" s="11">
        <v>19</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20</v>
      </c>
      <c r="B19" t="inlineStr" s="12">
        <is>
          <t>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t>
        </is>
      </c>
      <c r="C19"/>
      <c r="D19"/>
      <c r="E19" t="s" s="8"/>
    </row>
    <row r="20">
      <c r="A20"/>
      <c r="B20" t="s">
        <v>7</v>
      </c>
      <c r="C20" s="10">
        <f>B2*0.14</f>
        <v>14</v>
      </c>
      <c r="D20" t="s">
        <v>8</v>
      </c>
      <c r="E20" t="s" s="8"/>
    </row>
    <row r="21">
      <c r="A21"/>
      <c r="B21" t="s">
        <v>9</v>
      </c>
      <c r="C21" s="10">
        <f>B2*0.065</f>
        <v>6.5</v>
      </c>
      <c r="D21" t="s">
        <v>8</v>
      </c>
      <c r="E21" t="s" s="8"/>
    </row>
    <row r="22">
      <c r="A22"/>
      <c r="B22" t="s">
        <v>10</v>
      </c>
      <c r="C22" s="10">
        <f>B2*0.005</f>
        <v>0.5</v>
      </c>
      <c r="D22" t="s">
        <v>8</v>
      </c>
      <c r="E22" t="s" s="8"/>
    </row>
    <row r="23">
      <c r="A23" t="s" s="11">
        <v>21</v>
      </c>
      <c r="B23" t="inlineStr" s="12">
        <is>
          <t>Cuire la courge — Préchauffer le four sur la position vapeur. Étager les bacs de courge sur l'échelle de cuisson. Enfourner et cuire 10 minutes environ (cubes déjà blanchis). Vérifier la cuisson. Laisser s'égoutter dans le four.</t>
        </is>
      </c>
      <c r="C23"/>
      <c r="D23"/>
      <c r="E23" t="s" s="8"/>
    </row>
    <row r="24">
      <c r="A24" t="s" s="11">
        <v>22</v>
      </c>
      <c r="B24" t="inlineStr" s="12">
        <is>
          <t>Réduire en purée — Mettre la courge cuite et la purée de pommes de terre dans la cuve du batteur. À la feuille, malaxer les deux éléments afin d'obtenir une purée homogène.</t>
        </is>
      </c>
      <c r="C24"/>
      <c r="D24"/>
      <c r="E24" t="s" s="8"/>
    </row>
    <row r="25">
      <c r="A25" t="s" s="11">
        <v>23</v>
      </c>
      <c r="B25" t="inlineStr" s="12">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C25"/>
      <c r="D25"/>
      <c r="E25" t="s" s="8"/>
    </row>
    <row r="26">
      <c r="A26"/>
      <c r="B26" t="s">
        <v>10</v>
      </c>
      <c r="C26" s="10">
        <f>B2*0.015</f>
        <v>1.5</v>
      </c>
      <c r="D26" t="s">
        <v>8</v>
      </c>
      <c r="E26" t="s" s="8"/>
    </row>
    <row r="27">
      <c r="A27"/>
      <c r="B27" t="s">
        <v>11</v>
      </c>
      <c r="C27" s="10">
        <f>B2*0.015</f>
        <v>1.5</v>
      </c>
      <c r="D27" t="s">
        <v>8</v>
      </c>
      <c r="E27" t="s" s="8"/>
    </row>
    <row r="28">
      <c r="A28" t="s" s="11">
        <v>24</v>
      </c>
      <c r="B28" t="inlineStr" s="12">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C28"/>
      <c r="D28"/>
      <c r="E28" t="s" s="8"/>
    </row>
    <row r="29">
      <c r="A29"/>
      <c r="B29" t="s">
        <v>12</v>
      </c>
      <c r="C29" s="10">
        <f>B2*0.13</f>
        <v>13</v>
      </c>
      <c r="D29" t="s">
        <v>13</v>
      </c>
      <c r="E29" t="s" s="8"/>
    </row>
    <row r="30">
      <c r="A30"/>
      <c r="B30" t="s">
        <v>14</v>
      </c>
      <c r="C30" s="10">
        <f>B2*0.02</f>
        <v>2</v>
      </c>
      <c r="D30" t="s">
        <v>13</v>
      </c>
      <c r="E30" t="s" s="8"/>
    </row>
    <row r="31">
      <c r="A31"/>
      <c r="B31" t="s">
        <v>15</v>
      </c>
      <c r="C31" s="10">
        <f>B2*0.0012</f>
        <v>0.12</v>
      </c>
      <c r="D31" t="s">
        <v>8</v>
      </c>
      <c r="E31" t="s" s="8"/>
    </row>
    <row r="32">
      <c r="A32"/>
      <c r="B32" t="s">
        <v>16</v>
      </c>
      <c r="C32" s="10">
        <f>B2*0.0002</f>
        <v>0.02</v>
      </c>
      <c r="D32" t="s">
        <v>8</v>
      </c>
      <c r="E32" t="s" s="8"/>
    </row>
    <row r="33">
      <c r="A33"/>
      <c r="B33" t="s">
        <v>17</v>
      </c>
      <c r="C33" s="10">
        <f>B2*0.00008</f>
        <v>0.008</v>
      </c>
      <c r="D33" t="s">
        <v>8</v>
      </c>
      <c r="E33" t="s" s="8"/>
    </row>
    <row r="34">
      <c r="A34" t="s" s="11">
        <v>25</v>
      </c>
      <c r="B34" t="s" s="12">
        <v>26</v>
      </c>
      <c r="C34"/>
      <c r="D34"/>
      <c r="E34" t="s" s="8"/>
    </row>
    <row r="35">
      <c r="A35" t="s" s="11">
        <v>27</v>
      </c>
      <c r="B35" t="inlineStr" s="12">
        <is>
          <t>Garnir les bacs — Remplir les bacs beurrés de purée de légumes liée. Lisser la surface avec une spatule ou une corne. Parsemer l'emmenthal râpé sur la surface des bacs.</t>
        </is>
      </c>
      <c r="C35"/>
      <c r="D35"/>
      <c r="E35" t="s" s="8"/>
    </row>
    <row r="36">
      <c r="A36"/>
      <c r="B36" t="s">
        <v>18</v>
      </c>
      <c r="C36" s="10">
        <f>B2*0.015</f>
        <v>1.5</v>
      </c>
      <c r="D36" t="s">
        <v>8</v>
      </c>
      <c r="E36" t="s" s="8"/>
    </row>
    <row r="37">
      <c r="A37" t="s" s="11">
        <v>28</v>
      </c>
      <c r="B37" t="inlineStr" s="12">
        <is>
          <t>Gratiner — Préchauffer le four sur la position chaleur sèche à + 175 °C. Étager les bacs garnis sur l'échelle de cuisson. Enfourner et laisser gratiner. Contrôler + 63 °C à cœur. Stocker en armoire chaude et maintenir à + 63 °C en attente de consommation.</t>
        </is>
      </c>
      <c r="C37"/>
      <c r="D37"/>
      <c r="E37" t="s" s="8"/>
    </row>
    <row r="38">
      <c r="A38" t="s" s="11">
        <v>29</v>
      </c>
      <c r="B38" t="s" s="12">
        <v>30</v>
      </c>
      <c r="C38"/>
      <c r="D38"/>
      <c r="E38" t="s" s="8"/>
    </row>
    <row r="39">
      <c r="A39" t="s" s="13">
        <v>31</v>
      </c>
      <c r="B39"/>
      <c r="C39"/>
      <c r="D39"/>
      <c r="E39" t="s" s="8"/>
    </row>
  </sheetData>
  <sheetProtection sheet="1" formatRows="0" formatColumns="0"/>
  <mergeCells count="13">
    <mergeCell ref="A1:D1"/>
    <mergeCell ref="A4:D4"/>
    <mergeCell ref="B18:D18"/>
    <mergeCell ref="B19:D19"/>
    <mergeCell ref="B23:D23"/>
    <mergeCell ref="B24:D24"/>
    <mergeCell ref="B25:D25"/>
    <mergeCell ref="B28:D28"/>
    <mergeCell ref="B34:D34"/>
    <mergeCell ref="B35:D35"/>
    <mergeCell ref="B37:D37"/>
    <mergeCell ref="B38:D38"/>
    <mergeCell ref="A39:D3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6.5</v>
      </c>
      <c r="C2" t="s">
        <v>8</v>
      </c>
      <c r="D2" t="s" s="7">
        <v>34</v>
      </c>
      <c r="E2" t="s" s="8"/>
    </row>
    <row r="3">
      <c r="A3"/>
      <c r="B3"/>
      <c r="C3"/>
      <c r="D3"/>
      <c r="E3" t="s" s="8"/>
    </row>
    <row r="4">
      <c r="A4" t="s" s="9">
        <v>35</v>
      </c>
      <c r="B4"/>
      <c r="C4"/>
      <c r="D4"/>
      <c r="E4" t="s" s="8"/>
    </row>
    <row r="5">
      <c r="A5" t="s" s="4">
        <v>6</v>
      </c>
      <c r="B5"/>
      <c r="C5"/>
      <c r="D5"/>
      <c r="E5" t="s" s="8"/>
    </row>
    <row r="6">
      <c r="A6"/>
      <c r="B6" t="s">
        <v>36</v>
      </c>
      <c r="C6" s="10">
        <f>B2*0.2</f>
        <v>1.3</v>
      </c>
      <c r="D6" t="s">
        <v>8</v>
      </c>
      <c r="E6" t="s" s="8"/>
    </row>
    <row r="7">
      <c r="A7"/>
      <c r="B7" t="s">
        <v>37</v>
      </c>
      <c r="C7" s="10">
        <f>B2*0.8</f>
        <v>5.2</v>
      </c>
      <c r="D7" t="s">
        <v>13</v>
      </c>
      <c r="E7" t="s" s="8"/>
    </row>
    <row r="8">
      <c r="A8"/>
      <c r="B8"/>
      <c r="C8"/>
      <c r="D8"/>
      <c r="E8" t="s" s="8"/>
    </row>
    <row r="9">
      <c r="A9" t="s" s="11">
        <v>19</v>
      </c>
      <c r="B9" t="s" s="12">
        <v>38</v>
      </c>
      <c r="C9"/>
      <c r="D9"/>
      <c r="E9" t="s" s="8"/>
    </row>
    <row r="10">
      <c r="A10"/>
      <c r="B10" t="s">
        <v>36</v>
      </c>
      <c r="C10" s="10">
        <f>B2*0.2</f>
        <v>1.3</v>
      </c>
      <c r="D10" t="s">
        <v>8</v>
      </c>
      <c r="E10" t="s" s="8"/>
    </row>
    <row r="11">
      <c r="A11"/>
      <c r="B11" t="s">
        <v>37</v>
      </c>
      <c r="C11" s="10">
        <f>B2*0.8</f>
        <v>5.2</v>
      </c>
      <c r="D11" t="s">
        <v>13</v>
      </c>
      <c r="E11" t="s" s="8"/>
    </row>
    <row r="12">
      <c r="A12" t="s" s="13">
        <v>31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2026-10-30T12:54:13Z</dcterms:created>
  <dc:title>GRATIN DE POTIRON (COLLECTIVITÉ</dc:title>
  <dc:subject/>
  <dc:creator>CUIS.web</dc:creator>
  <cp:lastModifiedBy/>
  <cp:keywords/>
  <dc:description>Export automatique — moteur récursif d'origine : Bernard Vandendaele</dc:description>
  <cp:category/>
  <dc:language>en-US</dc:language>
  <dcterms:modified xsi:type="dcterms:W3CDTF">2026-10-30T12:54:13Z</dcterms:modified>
  <cp:revision>1</cp:revision>
</cp:coreProperties>
</file>