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<sst xmlns="http://schemas.openxmlformats.org/spreadsheetml/2006/main" count="95" uniqueCount="95">
  <si>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</si>
  <si>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</si>
  <si>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ENDIVES GLACÉES AU MIEL DE COLZA</t>
  </si>
  <si>
    <t>Code</t>
  </si>
  <si>
    <t>GRO_CDC_174A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</si>
  <si>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</si>
  <si>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</si>
  <si>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</si>
  <si>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</si>
  <si>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</si>
  <si>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</si>
  <si>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</si>
  <si>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</si>
  <si>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</si>
  <si>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</si>
  <si>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</si>
  <si>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</si>
  <si>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</si>
  <si>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</si>
  <si>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</si>
  <si>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</si>
  <si>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</si>
  <si>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</si>
  <si>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</si>
  <si>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</si>
  <si>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</si>
  <si>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</si>
  <si>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</si>
  <si>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</si>
  <si>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</si>
  <si>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</si>
  <si>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</si>
  <si>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</si>
  <si>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</si>
  <si>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</si>
  <si>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</si>
  <si>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</si>
  <si>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</si>
  <si>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</si>
  <si>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</si>
  <si>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</si>
  <si>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</si>
  <si>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</si>
  <si>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</si>
  <si>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</si>
  <si>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</si>
  <si>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RNM3120123</t>
  </si>
  <si>
    <t>ENDIVE France extra colis 5kg</t>
  </si>
  <si>
    <t>Légumes</t>
  </si>
  <si>
    <t>MIEL-COLZA</t>
  </si>
  <si>
    <t>Miel de colza liquide</t>
  </si>
  <si>
    <t>Miels et produits de la ruche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</si>
  <si>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</si>
  <si>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</si>
  <si>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</si>
  <si>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</si>
  <si>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</si>
  <si>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</si>
  <si>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</si>
  <si>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</si>
  <si>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</si>
  <si>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</si>
  <si>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ENDIVE France extra colis 5kg</t>
  </si>
  <si>
    <t>matiere</t>
  </si>
  <si>
    <t xml:space="preserve">    ↳ Miel de colza liquide</t>
  </si>
  <si>
    <t xml:space="preserve">    ↳ Fond brun lie reconstitue (collectivite)</t>
  </si>
  <si>
    <t>Préparations de base collectivité</t>
  </si>
  <si>
    <t xml:space="preserve">        ↳ Eau (robinet - moy. France 2026)</t>
  </si>
  <si>
    <t xml:space="preserve">        ↳ Fonds Brun Lié (Knorr Professional)</t>
  </si>
  <si>
    <t xml:space="preserve">    ↳ Sel fin de cuisine</t>
  </si>
  <si>
    <t xml:space="preserve">    ↳ Poivre noir moulu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</si>
  <si>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</si>
  <si>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</si>
  <si>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</si>
  <si>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</si>
  <si>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</si>
  <si>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</si>
  <si>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</si>
  <si>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Confectionner le glaçage — Dans la russe contenant le jus, ajouter le miel de colza. Porter à ébullition, puis laisser cuire à feu doux afin d'obtenir un sirop.</t>
  </si>
  <si>
    <t>Servir — Servir les endives en accompagnement de viandes rôties, grillées ou sautées.</t>
  </si>
  <si>
    <t>Suggestion — On peut améliorer la saveur du fond de glaçage en ajoutant au miel et au jus du poivre de Sichuan torréfié ou une note de gingembre.</t>
  </si>
  <si>
    <t>Fond brun lie reconstitue (collectivite)</t>
  </si>
  <si>
    <t>DISSOUDRE</t>
  </si>
  <si>
    <t>Délayer la poudre dans l'eau froide en fouettant, puis porter à ébullition en remuant régulièrement.</t>
  </si>
  <si>
    <t>Fiche technique — ENDIVES GLACÉES AU MIEL DE COLZA</t>
  </si>
  <si>
    <t>ENDIVES GLACÉES AU MIEL DE COLZA  GRO_CDC_174A</t>
  </si>
  <si>
    <t>1.</t>
  </si>
  <si>
    <t>2.</t>
  </si>
  <si>
    <t xml:space="preserve">    Fond brun lie reconstitue (collectivite)</t>
  </si>
  <si>
    <t>3.</t>
  </si>
  <si>
    <t>4.</t>
  </si>
  <si>
    <t>5.</t>
  </si>
  <si>
    <t>6.</t>
  </si>
  <si>
    <t>7.</t>
  </si>
  <si>
    <t>↳ Fond brun lie reconstitue (collectivite)  GRO-FOND-BRUN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</si>
</sst>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38.783135</v>
      </c>
    </row>
    <row r="12">
      <c r="A12" t="s" s="3">
        <v>17</v>
      </c>
      <c r="B12" s="4">
        <v>0.38783135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38.783135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1.95</v>
      </c>
      <c r="E7" s="11">
        <f>D7*$B$2</f>
        <v>1.95</v>
      </c>
      <c r="F7" t="s">
        <v>35</v>
      </c>
      <c r="G7" s="4">
        <f>E7*0.0043</f>
        <v>0.008385</v>
      </c>
    </row>
    <row r="8">
      <c r="A8" t="s">
        <v>36</v>
      </c>
      <c r="B8" t="s">
        <v>37</v>
      </c>
      <c r="C8" t="s">
        <v>38</v>
      </c>
      <c r="D8" s="9">
        <v>0.015</v>
      </c>
      <c r="E8" s="11">
        <f>D8*$B$2</f>
        <v>0.015</v>
      </c>
      <c r="F8" t="s">
        <v>39</v>
      </c>
      <c r="G8" s="4">
        <f>E8*12.5</f>
        <v>0.1875</v>
      </c>
    </row>
    <row r="9">
      <c r="A9" t="s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39</v>
      </c>
      <c r="G9" s="4">
        <f>E9*19.69</f>
        <v>0.9845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39</v>
      </c>
      <c r="G10" s="4">
        <f>E10*5.2</f>
        <v>2.08</v>
      </c>
    </row>
    <row r="11">
      <c r="A11" t="s">
        <v>46</v>
      </c>
      <c r="B11" t="s">
        <v>47</v>
      </c>
      <c r="C11" t="s">
        <v>48</v>
      </c>
      <c r="D11" s="9">
        <v>25</v>
      </c>
      <c r="E11" s="11">
        <f>D11*$B$2</f>
        <v>25</v>
      </c>
      <c r="F11" t="s">
        <v>39</v>
      </c>
      <c r="G11" s="4">
        <f>E11*1.2</f>
        <v>30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39</v>
      </c>
      <c r="G12" s="4">
        <f>E12*5.5</f>
        <v>5.5</v>
      </c>
    </row>
    <row r="13">
      <c r="A13" t="s">
        <v>52</v>
      </c>
      <c r="B13" t="s">
        <v>53</v>
      </c>
      <c r="C13" t="s">
        <v>54</v>
      </c>
      <c r="D13" s="9">
        <v>0.065</v>
      </c>
      <c r="E13" s="11">
        <f>D13*$B$2</f>
        <v>0.065</v>
      </c>
      <c r="F13" t="s">
        <v>39</v>
      </c>
      <c r="G13" s="4">
        <f>E13*0.35</f>
        <v>0.02275</v>
      </c>
    </row>
    <row r="14">
      <c r="A14"/>
      <c r="B14"/>
      <c r="C14"/>
      <c r="D14"/>
      <c r="E14"/>
      <c r="F14" t="s" s="3">
        <v>55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25</v>
      </c>
      <c r="E3" t="s">
        <v>39</v>
      </c>
      <c r="F3" t="s">
        <v>48</v>
      </c>
    </row>
    <row r="4">
      <c r="A4">
        <v>1</v>
      </c>
      <c r="B4" t="s">
        <v>64</v>
      </c>
      <c r="C4" t="s">
        <v>63</v>
      </c>
      <c r="D4" s="11">
        <v>1</v>
      </c>
      <c r="E4" t="s">
        <v>39</v>
      </c>
      <c r="F4" t="s">
        <v>51</v>
      </c>
    </row>
    <row r="5">
      <c r="A5">
        <v>1</v>
      </c>
      <c r="B5" t="s">
        <v>65</v>
      </c>
      <c r="C5" t="s">
        <v>60</v>
      </c>
      <c r="D5" s="11">
        <v>2</v>
      </c>
      <c r="E5" t="s">
        <v>35</v>
      </c>
      <c r="F5" t="s">
        <v>66</v>
      </c>
    </row>
    <row r="6">
      <c r="A6">
        <v>2</v>
      </c>
      <c r="B6" t="s">
        <v>67</v>
      </c>
      <c r="C6" t="s">
        <v>63</v>
      </c>
      <c r="D6" s="11">
        <v>1.95</v>
      </c>
      <c r="E6" t="s">
        <v>35</v>
      </c>
      <c r="F6" t="s">
        <v>34</v>
      </c>
    </row>
    <row r="7">
      <c r="A7">
        <v>2</v>
      </c>
      <c r="B7" t="s">
        <v>68</v>
      </c>
      <c r="C7" t="s">
        <v>63</v>
      </c>
      <c r="D7" s="11">
        <v>0.05</v>
      </c>
      <c r="E7" t="s">
        <v>39</v>
      </c>
      <c r="F7" t="s">
        <v>42</v>
      </c>
    </row>
    <row r="8">
      <c r="A8">
        <v>1</v>
      </c>
      <c r="B8" t="s">
        <v>69</v>
      </c>
      <c r="C8" t="s">
        <v>63</v>
      </c>
      <c r="D8" s="11">
        <v>0.065</v>
      </c>
      <c r="E8" t="s">
        <v>39</v>
      </c>
      <c r="F8" t="s">
        <v>54</v>
      </c>
    </row>
    <row r="9">
      <c r="A9">
        <v>1</v>
      </c>
      <c r="B9" t="s">
        <v>70</v>
      </c>
      <c r="C9" t="s">
        <v>63</v>
      </c>
      <c r="D9" s="11">
        <v>0.015</v>
      </c>
      <c r="E9" t="s">
        <v>39</v>
      </c>
      <c r="F9" t="s">
        <v>38</v>
      </c>
    </row>
    <row r="10">
      <c r="A10">
        <v>1</v>
      </c>
      <c r="B10" t="s">
        <v>71</v>
      </c>
      <c r="C10" t="s">
        <v>63</v>
      </c>
      <c r="D10" s="11">
        <v>0.4</v>
      </c>
      <c r="E10" t="s">
        <v>39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Éplucher, laver et désinfecter les endives. Égoutter et réserver.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les endives à la vapeur — Préchauffer le four sur la position vapeur. Dans 6 bacs GN 1/1 H 65 perforés, ranger en écaille les endives sur une seule épaisseur. Étager les bacs sur l'échelle de cuisson. Saler. Enfourner l'échelle de cuisson et cuire les endives à la vapeur durant 45 minutes. Vérifier la cuisson des endives. Stopper la cuisson. Laisser s'égoutter les endives dans le four.</t>
        </is>
      </c>
      <c r="E4" t="s" s="13"/>
      <c r="F4"/>
    </row>
    <row r="5">
      <c r="A5" t="s">
        <v>2</v>
      </c>
      <c r="B5">
        <v>4</v>
      </c>
      <c r="C5"/>
      <c r="D5" t="s" s="13">
        <v>78</v>
      </c>
      <c r="E5" t="s" s="13"/>
      <c r="F5"/>
    </row>
    <row r="6">
      <c r="A6" t="s">
        <v>2</v>
      </c>
      <c r="B6">
        <v>5</v>
      </c>
      <c r="C6"/>
      <c r="D6" t="inlineStr" s="13">
        <is>
          <t>Glacer les endives — Préchauffer le four sur la position chaleur sèche à + 180 °C. Retourner les bacs perforés contenant les endives cuites dans les bacs beurrés, qui serviront au glaçage et au service. Saler et poivrer les endives. Enduire la surface des endives des 6 bacs avec le sirop de miel et de jus. Poser les bacs sur l'échelle de cuisson. Enfourner et glacer les endives : la surface doit être légèrement caramélisée et colorée. Respecter la procédure de fin de cuisson. Stocker en armoire chaude et maintenir à + 63 °C en attente de consommation.</t>
        </is>
      </c>
      <c r="E6" t="s" s="13"/>
      <c r="F6"/>
    </row>
    <row r="7">
      <c r="A7" t="s">
        <v>2</v>
      </c>
      <c r="B7">
        <v>6</v>
      </c>
      <c r="C7"/>
      <c r="D7" t="s" s="13">
        <v>79</v>
      </c>
      <c r="E7" t="s" s="13"/>
      <c r="F7"/>
    </row>
    <row r="8">
      <c r="A8" t="s">
        <v>2</v>
      </c>
      <c r="B8">
        <v>7</v>
      </c>
      <c r="C8"/>
      <c r="D8" t="s" s="13">
        <v>80</v>
      </c>
      <c r="E8" t="s" s="13"/>
      <c r="F8"/>
    </row>
    <row r="9">
      <c r="A9" t="s">
        <v>81</v>
      </c>
      <c r="B9">
        <v>1</v>
      </c>
      <c r="C9" t="s">
        <v>82</v>
      </c>
      <c r="D9" t="s" s="13">
        <v>83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84</v>
      </c>
      <c r="B1"/>
      <c r="C1"/>
      <c r="D1"/>
    </row>
    <row r="2">
      <c r="A2" t="str" s="14">
        <f>"GRO_CDC_174A · GRO.GARNITUR · référence : "&amp;Besoins!B3&amp;" "&amp;Besoins!C3&amp;" · multiplicateur réglable sur la feuille ""Besoins"""</f>
        <v>GRO_CDC_174A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85</v>
      </c>
      <c r="B4"/>
      <c r="C4"/>
      <c r="D4"/>
    </row>
    <row r="5">
      <c r="A5" t="s" s="16">
        <v>86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87</v>
      </c>
      <c r="B6" t="str" s="13">
        <f>Procedure!D3</f>
        <v>Préparations préliminaires — Éplucher, laver et désinfecter les endives. Égoutter et réserver.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v>
      </c>
      <c r="C6"/>
      <c r="D6"/>
    </row>
    <row r="7">
      <c r="A7"/>
      <c r="B7" t="str">
        <f>Besoins!B11</f>
        <v>ENDIVE France extra colis 5kg</v>
      </c>
      <c r="C7" s="11">
        <f>Besoins!E11</f>
        <v>25</v>
      </c>
      <c r="D7" t="str">
        <f>Besoins!F11</f>
        <v>kg</v>
      </c>
    </row>
    <row r="8">
      <c r="A8"/>
      <c r="B8" t="s">
        <v>88</v>
      </c>
      <c r="C8" s="11">
        <f>'Besoins'!$B$2*2</f>
        <v>2</v>
      </c>
      <c r="D8" t="s">
        <v>35</v>
      </c>
    </row>
    <row r="9">
      <c r="A9"/>
      <c r="B9" t="str">
        <f>Besoins!B10</f>
        <v>Beurre doux 82% MG plaquette</v>
      </c>
      <c r="C9" s="11">
        <f>Besoins!E10</f>
        <v>0.4</v>
      </c>
      <c r="D9" t="str">
        <f>Besoins!F10</f>
        <v>kg</v>
      </c>
    </row>
    <row r="10">
      <c r="A10" t="s" s="16">
        <v>89</v>
      </c>
      <c r="B10" t="str" s="13">
        <f>Procedure!D4</f>
        <v>Cuire les endives à la vapeur — Préchauffer le four sur la position vapeur. Dans 6 bacs GN 1/1 H 65 perforés, ranger en écaille les endives sur une seule épaisseur. Étager les bacs sur l'échelle de cuisson. Saler. Enfourner l'échelle de cuisson et cuire les endives à la vapeur durant 45 minutes. Vérifier la cuisson des endives. Stopper la cuisson. Laisser s'égoutter les endives dans le four.</v>
      </c>
      <c r="C10"/>
      <c r="D10"/>
    </row>
    <row r="11">
      <c r="A11"/>
      <c r="B11" t="str">
        <f>Besoins!B13</f>
        <v>Sel fin de cuisine</v>
      </c>
      <c r="C11" s="11">
        <f>Besoins!E13</f>
        <v>0.065</v>
      </c>
      <c r="D11" t="str">
        <f>Besoins!F13</f>
        <v>kg</v>
      </c>
    </row>
    <row r="12">
      <c r="A12" t="s" s="16">
        <v>90</v>
      </c>
      <c r="B12" t="str" s="13">
        <f>Procedure!D5</f>
        <v>Confectionner le glaçage — Dans la russe contenant le jus, ajouter le miel de colza. Porter à ébullition, puis laisser cuire à feu doux afin d'obtenir un sirop.</v>
      </c>
      <c r="C12"/>
      <c r="D12"/>
    </row>
    <row r="13">
      <c r="A13"/>
      <c r="B13" t="str">
        <f>Besoins!B12</f>
        <v>Miel de colza liquide</v>
      </c>
      <c r="C13" s="11">
        <f>Besoins!E12</f>
        <v>1</v>
      </c>
      <c r="D13" t="str">
        <f>Besoins!F12</f>
        <v>kg</v>
      </c>
    </row>
    <row r="14">
      <c r="A14" t="s" s="16">
        <v>91</v>
      </c>
      <c r="B14" t="str" s="13">
        <f>Procedure!D6</f>
        <v>Glacer les endives — Préchauffer le four sur la position chaleur sèche à + 180 °C. Retourner les bacs perforés contenant les endives cuites dans les bacs beurrés, qui serviront au glaçage et au service. Saler et poivrer les endives. Enduire la surface des endives des 6 bacs avec le sirop de miel et de jus. Poser les bacs sur l'échelle de cuisson. Enfourner et glacer les endives : la surface doit être légèrement caramélisée et colorée. Respecter la procédure de fin de cuisson. Stocker en armoire chaude et maintenir à + 63 °C en attente de consommation.</v>
      </c>
      <c r="C14"/>
      <c r="D14"/>
    </row>
    <row r="15">
      <c r="A15"/>
      <c r="B15" t="str">
        <f>Besoins!B8</f>
        <v>Poivre noir moulu</v>
      </c>
      <c r="C15" s="11">
        <f>Besoins!E8</f>
        <v>0.015</v>
      </c>
      <c r="D15" t="str">
        <f>Besoins!F8</f>
        <v>kg</v>
      </c>
    </row>
    <row r="16">
      <c r="A16" t="s" s="16">
        <v>92</v>
      </c>
      <c r="B16" t="str" s="13">
        <f>Procedure!D7</f>
        <v>Servir — Servir les endives en accompagnement de viandes rôties, grillées ou sautées.</v>
      </c>
      <c r="C16"/>
      <c r="D16"/>
    </row>
    <row r="17">
      <c r="A17" t="s" s="16">
        <v>93</v>
      </c>
      <c r="B17" t="str" s="13">
        <f>Procedure!D8</f>
        <v>Suggestion — On peut améliorer la saveur du fond de glaçage en ajoutant au miel et au jus du poivre de Sichuan torréfié ou une note de gingembre.</v>
      </c>
      <c r="C17"/>
      <c r="D17"/>
    </row>
    <row r="18">
      <c r="A18"/>
      <c r="B18"/>
      <c r="C18"/>
      <c r="D18"/>
    </row>
    <row r="19">
      <c r="A19" t="s" s="15">
        <v>94</v>
      </c>
      <c r="B19"/>
      <c r="C19"/>
      <c r="D19"/>
    </row>
    <row r="20">
      <c r="A20" t="s" s="16">
        <v>86</v>
      </c>
      <c r="B20" t="str" s="13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 (robinet - moy. France 2026)</v>
      </c>
      <c r="C21" s="11">
        <f>Besoins!E7</f>
        <v>1.95</v>
      </c>
      <c r="D21" t="str">
        <f>Besoins!F7</f>
        <v>lt</v>
      </c>
    </row>
    <row r="22">
      <c r="A22"/>
      <c r="B22" t="str">
        <f>Besoins!B9</f>
        <v>Fonds Brun Lié (Knorr Professional)</v>
      </c>
      <c r="C22" s="11">
        <f>Besoins!E9</f>
        <v>0.05</v>
      </c>
      <c r="D22" t="str">
        <f>Besoins!F9</f>
        <v>kg</v>
      </c>
    </row>
    <row r="23">
      <c r="A23"/>
      <c r="B23"/>
      <c r="C23"/>
      <c r="D23"/>
    </row>
    <row r="24">
      <c r="A24" t="s" s="17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2:D12"/>
    <mergeCell ref="B14:D14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2026-10-30T15:40:36Z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2026-10-30T15:40:36Z</dcterms:modified>
  <cp:revision>1</cp:revision>
</cp:coreProperties>
</file>