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HARICOTS BLANCS À LA BRETONNE" sheetId="1" r:id="rId1"/>
    <sheet name="Fond blanc de veau reconstitué " sheetId="2" r:id="rId2"/>
    <sheet name="Tomate concassée — 1 boîte 5/1 " sheetId="3" r:id="rId3"/>
    <sheet name="Tomate concassée — boîte 5/1 (c" sheetId="4" r:id="rId4"/>
    <sheet name="Concentré de tomate — 1 boîte 4" sheetId="5" r:id="rId5"/>
    <sheet name="Concentré de tomate — boîte 4/4" sheetId="6" r:id="rId6"/>
  </sheets>
</workbook>
</file>

<file path=xl/sharedStrings.xml><?xml version="1.0" encoding="utf-8"?>
<sst xmlns="http://schemas.openxmlformats.org/spreadsheetml/2006/main" count="56" uniqueCount="56">
  <si>
    <t>HARICOTS BLANCS À LA BRETONNE</t>
  </si>
  <si>
    <t>Annotations</t>
  </si>
  <si>
    <t>Quantité souhaitée</t>
  </si>
  <si>
    <t>pc</t>
  </si>
  <si>
    <t>référence : 100 pc</t>
  </si>
  <si>
    <t>HARICOTS BLANCS À LA BRETONNE  GRO_CDC_163A</t>
  </si>
  <si>
    <t>Ingrédients</t>
  </si>
  <si>
    <t xml:space="preserve">    Haricot coco sac 5kg</t>
  </si>
  <si>
    <t>kg</t>
  </si>
  <si>
    <t xml:space="preserve">    Fond blanc de veau reconstitué (collectivité) — voir l'onglet "Fond blanc de veau reconstitué "</t>
  </si>
  <si>
    <t>lt</t>
  </si>
  <si>
    <t xml:space="preserve">    Beurre doux 82% MG plaquette</t>
  </si>
  <si>
    <t xml:space="preserve">    HUILE TOURNESOL (L) (conv.)</t>
  </si>
  <si>
    <t xml:space="preserve">    Gros sel de mer</t>
  </si>
  <si>
    <t xml:space="preserve">    OIGNON jaune France cat.I 60-80mm</t>
  </si>
  <si>
    <t xml:space="preserve">    Tomate concassée — 1 boîte 5/1 (pièce) — voir l'onglet "Tomate concassée — 1 boîte 5/1 "</t>
  </si>
  <si>
    <t xml:space="preserve">    Concentré de tomate — 1 boîte 4/4 (pièce) — voir l'onglet "Concentré de tomate — 1 boîte 4"</t>
  </si>
  <si>
    <t xml:space="preserve">    Ail haché IQF</t>
  </si>
  <si>
    <t xml:space="preserve">    VIN BLANC CUISSON (L) (conv.)</t>
  </si>
  <si>
    <t xml:space="preserve">    Herbes de Provence</t>
  </si>
  <si>
    <t xml:space="preserve">    Sel fin de cuisine</t>
  </si>
  <si>
    <t xml:space="preserve">    Poivre noir moulu</t>
  </si>
  <si>
    <t xml:space="preserve">    PERSIL PLAT (KG) (conv.)</t>
  </si>
  <si>
    <t>1.</t>
  </si>
  <si>
    <t>2.</t>
  </si>
  <si>
    <t>3.</t>
  </si>
  <si>
    <t>4.</t>
  </si>
  <si>
    <t>5.</t>
  </si>
  <si>
    <t>6.</t>
  </si>
  <si>
    <t>7.</t>
  </si>
  <si>
    <t>Dresser — Réserver au chaud en bacs GN de service. Servir avec du persil haché au départ.</t>
  </si>
  <si>
    <t>8.</t>
  </si>
  <si>
    <t>Conseil — Pour les haricots ou flageolets surgelés, faire décongeler directement dans la sauce en laissant mijoter le temps nécessaire.</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</si>
  <si>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</si>
  <si>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</si>
  <si>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</si>
  <si>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</si>
  <si>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</si>
  <si>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</si>
  <si>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</si>
  <si>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</si>
  <si>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</si>
  <si>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</si>
  <si>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</si>
  <si>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</si>
  <si>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</si>
  <si>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</si>
  <si>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</si>
  <si>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</si>
  <si>
    <t>Concentré de tomate — 1 boîte 4/4 (pièce)</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</si>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</sst>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B2*0.2</f>
        <v>20</v>
      </c>
      <c r="D7" t="s">
        <v>10</v>
      </c>
      <c r="E7" t="s" s="8"/>
    </row>
    <row r="8">
      <c r="A8"/>
      <c r="B8" t="s">
        <v>11</v>
      </c>
      <c r="C8" s="10">
        <f>B2*0.0025</f>
        <v>0.25</v>
      </c>
      <c r="D8" t="s">
        <v>8</v>
      </c>
      <c r="E8" t="s" s="8"/>
    </row>
    <row r="9">
      <c r="A9"/>
      <c r="B9" t="s">
        <v>12</v>
      </c>
      <c r="C9" s="10">
        <f>B2*0.0025</f>
        <v>0.25</v>
      </c>
      <c r="D9" t="s">
        <v>10</v>
      </c>
      <c r="E9" t="s" s="8"/>
    </row>
    <row r="10">
      <c r="A10"/>
      <c r="B10" t="s">
        <v>13</v>
      </c>
      <c r="C10" s="10">
        <f>B2*0.001</f>
        <v>0.1</v>
      </c>
      <c r="D10" t="s">
        <v>8</v>
      </c>
      <c r="E10" t="s" s="8"/>
    </row>
    <row r="11">
      <c r="A11"/>
      <c r="B11" t="s">
        <v>14</v>
      </c>
      <c r="C11" s="10">
        <f>B2*0.025</f>
        <v>2.5</v>
      </c>
      <c r="D11" t="s">
        <v>8</v>
      </c>
      <c r="E11" t="s" s="8"/>
    </row>
    <row r="12">
      <c r="A12"/>
      <c r="B12" t="s">
        <v>15</v>
      </c>
      <c r="C12" s="10">
        <f>B2*0.01</f>
        <v>1</v>
      </c>
      <c r="D12" t="s">
        <v>3</v>
      </c>
      <c r="E12" t="s" s="8"/>
    </row>
    <row r="13">
      <c r="A13"/>
      <c r="B13" t="s">
        <v>16</v>
      </c>
      <c r="C13" s="10">
        <f>B2*0.01</f>
        <v>1</v>
      </c>
      <c r="D13" t="s">
        <v>3</v>
      </c>
      <c r="E13" t="s" s="8"/>
    </row>
    <row r="14">
      <c r="A14"/>
      <c r="B14" t="s">
        <v>17</v>
      </c>
      <c r="C14" s="10">
        <f>B2*0.001</f>
        <v>0.1</v>
      </c>
      <c r="D14" t="s">
        <v>8</v>
      </c>
      <c r="E14" t="s" s="8"/>
    </row>
    <row r="15">
      <c r="A15"/>
      <c r="B15" t="s">
        <v>18</v>
      </c>
      <c r="C15" s="10">
        <f>B2*0.02</f>
        <v>2</v>
      </c>
      <c r="D15" t="s">
        <v>10</v>
      </c>
      <c r="E15" t="s" s="8"/>
    </row>
    <row r="16">
      <c r="A16"/>
      <c r="B16" t="s">
        <v>19</v>
      </c>
      <c r="C16" s="10">
        <f>B2*0.0002</f>
        <v>0.02</v>
      </c>
      <c r="D16" t="s">
        <v>8</v>
      </c>
      <c r="E16" t="s" s="8"/>
    </row>
    <row r="17">
      <c r="A17"/>
      <c r="B17" t="s">
        <v>20</v>
      </c>
      <c r="C17" s="10">
        <f>B2*0.00036</f>
        <v>0.036</v>
      </c>
      <c r="D17" t="s">
        <v>8</v>
      </c>
      <c r="E17" t="s" s="8"/>
    </row>
    <row r="18">
      <c r="A18"/>
      <c r="B18" t="s">
        <v>21</v>
      </c>
      <c r="C18" s="10">
        <f>B2*0.00007</f>
        <v>0.007</v>
      </c>
      <c r="D18" t="s">
        <v>8</v>
      </c>
      <c r="E18" t="s" s="8"/>
    </row>
    <row r="19">
      <c r="A19"/>
      <c r="B19" t="s">
        <v>11</v>
      </c>
      <c r="C19" s="10">
        <f>B2*0.005</f>
        <v>0.5</v>
      </c>
      <c r="D19" t="s">
        <v>8</v>
      </c>
      <c r="E19" t="s" s="8"/>
    </row>
    <row r="20">
      <c r="A20"/>
      <c r="B20" t="s">
        <v>22</v>
      </c>
      <c r="C20" s="10">
        <f>B2*0.002</f>
        <v>0.2</v>
      </c>
      <c r="D20" t="s">
        <v>8</v>
      </c>
      <c r="E20" t="s" s="8"/>
    </row>
    <row r="21">
      <c r="A21"/>
      <c r="B21"/>
      <c r="C21"/>
      <c r="D21"/>
      <c r="E21" t="s" s="8"/>
    </row>
    <row r="22">
      <c r="A22" t="s" s="11">
        <v>23</v>
      </c>
      <c r="B22" t="inlineStr" s="12">
        <is>
          <t>Mise en place du poste de travail — Vérifier les D.L.C., peser les denrées, sélectionner le matériel. Désinfecter le matériel et le poste de travail, suivant les protocoles.</t>
        </is>
      </c>
      <c r="C22"/>
      <c r="D22"/>
      <c r="E22" t="s" s="8"/>
    </row>
    <row r="23">
      <c r="A23" t="s" s="11">
        <v>24</v>
      </c>
      <c r="B23" t="inlineStr" s="12">
        <is>
          <t>Préparations préliminaires — La veille : faire tremper les haricots dans la marmite de cuisson le temps nécessaire. Éplucher, laver et désinfecter les végétaux. Hacher séparément, l'ail, l'oignon et le persil. Laver, égoutter et réserver au froid. Déboîter, suivant la procédure, la tomate concentrée et la tomate concassée. Réserver séparément dans des calottes filmées. Dans une calotte, faire fondre les 500 g de beurre. Réserver.</t>
        </is>
      </c>
      <c r="C23"/>
      <c r="D23"/>
      <c r="E23" t="s" s="8"/>
    </row>
    <row r="24">
      <c r="A24"/>
      <c r="B24" t="s">
        <v>7</v>
      </c>
      <c r="C24" s="10">
        <f>B2*0.1</f>
        <v>10</v>
      </c>
      <c r="D24" t="s">
        <v>8</v>
      </c>
      <c r="E24" t="s" s="8"/>
    </row>
    <row r="25">
      <c r="A25"/>
      <c r="B25" t="s">
        <v>14</v>
      </c>
      <c r="C25" s="10">
        <f>B2*0.025</f>
        <v>2.5</v>
      </c>
      <c r="D25" t="s">
        <v>8</v>
      </c>
      <c r="E25" t="s" s="8"/>
    </row>
    <row r="26">
      <c r="A26"/>
      <c r="B26" t="s">
        <v>15</v>
      </c>
      <c r="C26" s="10">
        <f>B2*0.01</f>
        <v>1</v>
      </c>
      <c r="D26" t="s">
        <v>3</v>
      </c>
      <c r="E26" t="s" s="8"/>
    </row>
    <row r="27">
      <c r="A27"/>
      <c r="B27" t="s">
        <v>16</v>
      </c>
      <c r="C27" s="10">
        <f>B2*0.01</f>
        <v>1</v>
      </c>
      <c r="D27" t="s">
        <v>3</v>
      </c>
      <c r="E27" t="s" s="8"/>
    </row>
    <row r="28">
      <c r="A28"/>
      <c r="B28" t="s">
        <v>17</v>
      </c>
      <c r="C28" s="10">
        <f>B2*0.001</f>
        <v>0.1</v>
      </c>
      <c r="D28" t="s">
        <v>8</v>
      </c>
      <c r="E28" t="s" s="8"/>
    </row>
    <row r="29">
      <c r="A29"/>
      <c r="B29" t="s">
        <v>11</v>
      </c>
      <c r="C29" s="10">
        <f>B2*0.005</f>
        <v>0.5</v>
      </c>
      <c r="D29" t="s">
        <v>8</v>
      </c>
      <c r="E29" t="s" s="8"/>
    </row>
    <row r="30">
      <c r="A30"/>
      <c r="B30" t="s">
        <v>22</v>
      </c>
      <c r="C30" s="10">
        <f>B2*0.002</f>
        <v>0.2</v>
      </c>
      <c r="D30" t="s">
        <v>8</v>
      </c>
      <c r="E30" t="s" s="8"/>
    </row>
    <row r="31">
      <c r="A31" t="s" s="11">
        <v>25</v>
      </c>
      <c r="B31" t="inlineStr" s="12">
        <is>
          <t>Marquer la cuisson des haricots — Égoutter, par la bonde robinet de la marmite, les haricots de leur eau de trempage. Rincer plusieurs fois. Couvrir largement d'eau froide les haricots (sans adjoindre le sel).</t>
        </is>
      </c>
      <c r="C31"/>
      <c r="D31"/>
      <c r="E31" t="s" s="8"/>
    </row>
    <row r="32">
      <c r="A32" t="s" s="11">
        <v>26</v>
      </c>
      <c r="B32" t="inlineStr" s="12">
        <is>
          <t>Cuire les haricots — Amener très lentement à ébullition. Écumer la cuisson à l'aide d'une écumoire. Ajouter le fond de veau blanc déshydraté (on peut éventuellement corser le fond de cuisson avec un bouquet d'aromates composé de queues de persil, de thym et d'une feuille de laurier). Cuire doucement à couvert. ⚠️☢️ ATTENTION : LE FOND BLANC DÉSHYDRATÉ EST DÉJÀ SALÉ — GOÛTER AVANT DE SALER ⚠️☢️ Saler aux 3/4 de la cuisson à raison de 5 grammes de gros sel par litre d'eau de cuisson (le livre dit 10 g/L ; réduit de moitié, le fond déshydraté étant déjà salé). Vérifier la cuisson.</t>
        </is>
      </c>
      <c r="C32"/>
      <c r="D32"/>
      <c r="E32" t="s" s="8"/>
    </row>
    <row r="33">
      <c r="A33"/>
      <c r="B33" t="s">
        <v>9</v>
      </c>
      <c r="C33" s="10">
        <f>B2*0.2</f>
        <v>20</v>
      </c>
      <c r="D33" t="s">
        <v>10</v>
      </c>
      <c r="E33" t="s" s="8"/>
    </row>
    <row r="34">
      <c r="A34"/>
      <c r="B34" t="s">
        <v>13</v>
      </c>
      <c r="C34" s="10">
        <f>B2*0.001</f>
        <v>0.1</v>
      </c>
      <c r="D34" t="s">
        <v>8</v>
      </c>
      <c r="E34" t="s" s="8"/>
    </row>
    <row r="35">
      <c r="A35" t="s" s="11">
        <v>27</v>
      </c>
      <c r="B35" t="inlineStr" s="12">
        <is>
          <t>Confectionner la sauce bretonne — Pendant la cuisson des haricots en sauteuse, faire blondir au beurre et à l'huile l'oignon haché. Déglacer au vin blanc. Réduire légèrement. Ajouter les tomates concassées et la tomate concentrée préalablement délayées dans une calotte avec un peu de fond de cuisson, l'ail haché, un peu d'herbes de Provence. ⚠️☢️ ATTENTION : LE FOND BLANC DÉSHYDRATÉ EST DÉJÀ SALÉ — GOÛTER AVANT DE SALER ⚠️☢️ Saler et poivrer. Laisser mijoter doucement. En fin de mijotage, ajouter le beurre.</t>
        </is>
      </c>
      <c r="C35"/>
      <c r="D35"/>
      <c r="E35" t="s" s="8"/>
    </row>
    <row r="36">
      <c r="A36"/>
      <c r="B36" t="s">
        <v>11</v>
      </c>
      <c r="C36" s="10">
        <f>B2*0.0025</f>
        <v>0.25</v>
      </c>
      <c r="D36" t="s">
        <v>8</v>
      </c>
      <c r="E36" t="s" s="8"/>
    </row>
    <row r="37">
      <c r="A37"/>
      <c r="B37" t="s">
        <v>12</v>
      </c>
      <c r="C37" s="10">
        <f>B2*0.0025</f>
        <v>0.25</v>
      </c>
      <c r="D37" t="s">
        <v>10</v>
      </c>
      <c r="E37" t="s" s="8"/>
    </row>
    <row r="38">
      <c r="A38"/>
      <c r="B38" t="s">
        <v>18</v>
      </c>
      <c r="C38" s="10">
        <f>B2*0.02</f>
        <v>2</v>
      </c>
      <c r="D38" t="s">
        <v>10</v>
      </c>
      <c r="E38" t="s" s="8"/>
    </row>
    <row r="39">
      <c r="A39"/>
      <c r="B39" t="s">
        <v>19</v>
      </c>
      <c r="C39" s="10">
        <f>B2*0.0002</f>
        <v>0.02</v>
      </c>
      <c r="D39" t="s">
        <v>8</v>
      </c>
      <c r="E39" t="s" s="8"/>
    </row>
    <row r="40">
      <c r="A40"/>
      <c r="B40" t="s">
        <v>20</v>
      </c>
      <c r="C40" s="10">
        <f>B2*0.00036</f>
        <v>0.036</v>
      </c>
      <c r="D40" t="s">
        <v>8</v>
      </c>
      <c r="E40" t="s" s="8"/>
    </row>
    <row r="41">
      <c r="A41"/>
      <c r="B41" t="s">
        <v>21</v>
      </c>
      <c r="C41" s="10">
        <f>B2*0.00007</f>
        <v>0.007</v>
      </c>
      <c r="D41" t="s">
        <v>8</v>
      </c>
      <c r="E41" t="s" s="8"/>
    </row>
    <row r="42">
      <c r="A42" t="s" s="11">
        <v>28</v>
      </c>
      <c r="B42" t="inlineStr" s="12">
        <is>
          <t>Lier les haricots — Égoutter les haricots de leur fond de cuisson. Garder un peu de fond de cuisson au besoin pour la liaison terminale. Verser les haricots dans la sauteuse et lier avec la sauce, rectifier l'assaisonnement et la consistance de la préparation. Mijoter les haricots dans la sauce pendant 5 minutes. Contrôler la température suivant la procédure de fin de cuisson. Stocker en armoire chaude et maintenir à + 63 °C en attente de consommation.</t>
        </is>
      </c>
      <c r="C42"/>
      <c r="D42"/>
      <c r="E42" t="s" s="8"/>
    </row>
    <row r="43">
      <c r="A43" t="s" s="11">
        <v>29</v>
      </c>
      <c r="B43" t="s" s="12">
        <v>30</v>
      </c>
      <c r="C43"/>
      <c r="D43"/>
      <c r="E43" t="s" s="8"/>
    </row>
    <row r="44">
      <c r="A44" t="s" s="11">
        <v>31</v>
      </c>
      <c r="B44" t="s" s="12">
        <v>32</v>
      </c>
      <c r="C44"/>
      <c r="D44"/>
      <c r="E44" t="s" s="8"/>
    </row>
    <row r="45">
      <c r="A45" t="s" s="13">
        <v>33</v>
      </c>
      <c r="B45"/>
      <c r="C45"/>
      <c r="D45"/>
      <c r="E45" t="s" s="8"/>
    </row>
  </sheetData>
  <sheetProtection sheet="1" formatRows="0" formatColumns="0"/>
  <mergeCells count="11">
    <mergeCell ref="A1:D1"/>
    <mergeCell ref="A4:D4"/>
    <mergeCell ref="B22:D22"/>
    <mergeCell ref="B23:D23"/>
    <mergeCell ref="B31:D31"/>
    <mergeCell ref="B32:D32"/>
    <mergeCell ref="B35:D35"/>
    <mergeCell ref="B42:D42"/>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35</v>
      </c>
      <c r="B2" s="14">
        <v>20</v>
      </c>
      <c r="C2" t="s">
        <v>10</v>
      </c>
      <c r="D2" t="s" s="7">
        <v>36</v>
      </c>
      <c r="E2" t="s" s="8"/>
    </row>
    <row r="3">
      <c r="A3"/>
      <c r="B3"/>
      <c r="C3"/>
      <c r="D3"/>
      <c r="E3" t="s" s="8"/>
    </row>
    <row r="4">
      <c r="A4" t="s" s="9">
        <v>37</v>
      </c>
      <c r="B4"/>
      <c r="C4"/>
      <c r="D4"/>
      <c r="E4" t="s" s="8"/>
    </row>
    <row r="5">
      <c r="A5" t="s" s="4">
        <v>6</v>
      </c>
      <c r="B5"/>
      <c r="C5"/>
      <c r="D5"/>
      <c r="E5" t="s" s="8"/>
    </row>
    <row r="6">
      <c r="A6"/>
      <c r="B6" t="s">
        <v>38</v>
      </c>
      <c r="C6" s="10">
        <f>B2*0.985</f>
        <v>19.7</v>
      </c>
      <c r="D6" t="s">
        <v>10</v>
      </c>
      <c r="E6" t="s" s="8"/>
    </row>
    <row r="7">
      <c r="A7"/>
      <c r="B7" t="s">
        <v>39</v>
      </c>
      <c r="C7" s="10">
        <f>B2*0.015</f>
        <v>0.3</v>
      </c>
      <c r="D7" t="s">
        <v>8</v>
      </c>
      <c r="E7" t="s" s="8"/>
    </row>
    <row r="8">
      <c r="A8"/>
      <c r="B8"/>
      <c r="C8"/>
      <c r="D8"/>
      <c r="E8" t="s" s="8"/>
    </row>
    <row r="9">
      <c r="A9" t="s" s="11">
        <v>23</v>
      </c>
      <c r="B9" t="s" s="12">
        <v>40</v>
      </c>
      <c r="C9"/>
      <c r="D9"/>
      <c r="E9" t="s" s="8"/>
    </row>
    <row r="10">
      <c r="A10"/>
      <c r="B10" t="s">
        <v>38</v>
      </c>
      <c r="C10" s="10">
        <f>B2*0.985</f>
        <v>19.7</v>
      </c>
      <c r="D10" t="s">
        <v>10</v>
      </c>
      <c r="E10" t="s" s="8"/>
    </row>
    <row r="11">
      <c r="A11"/>
      <c r="B11" t="s">
        <v>39</v>
      </c>
      <c r="C11" s="10">
        <f>B2*0.015</f>
        <v>0.3</v>
      </c>
      <c r="D11" t="s">
        <v>8</v>
      </c>
      <c r="E11" t="s" s="8"/>
    </row>
    <row r="12">
      <c r="A12" t="s" s="13">
        <v>33</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35</v>
      </c>
      <c r="B2" s="14">
        <v>1</v>
      </c>
      <c r="C2" t="s">
        <v>3</v>
      </c>
      <c r="D2" t="s" s="7">
        <v>42</v>
      </c>
      <c r="E2" t="s" s="8"/>
    </row>
    <row r="3">
      <c r="A3"/>
      <c r="B3"/>
      <c r="C3"/>
      <c r="D3"/>
      <c r="E3" t="s" s="8"/>
    </row>
    <row r="4">
      <c r="A4" t="s" s="9">
        <v>43</v>
      </c>
      <c r="B4"/>
      <c r="C4"/>
      <c r="D4"/>
      <c r="E4" t="s" s="8"/>
    </row>
    <row r="5">
      <c r="A5" t="s" s="4">
        <v>6</v>
      </c>
      <c r="B5"/>
      <c r="C5"/>
      <c r="D5"/>
      <c r="E5" t="s" s="8"/>
    </row>
    <row r="6">
      <c r="A6"/>
      <c r="B6" t="s">
        <v>44</v>
      </c>
      <c r="C6" s="10">
        <f>B2*2.3</f>
        <v>2.3</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45</v>
      </c>
      <c r="B1"/>
      <c r="C1"/>
      <c r="D1"/>
      <c r="E1" t="s" s="3">
        <v>1</v>
      </c>
    </row>
    <row r="2">
      <c r="A2" t="s" s="4">
        <v>35</v>
      </c>
      <c r="B2" s="14">
        <v>2.3</v>
      </c>
      <c r="C2" t="s">
        <v>8</v>
      </c>
      <c r="D2" t="s" s="7">
        <v>46</v>
      </c>
      <c r="E2" t="s" s="8"/>
    </row>
    <row r="3">
      <c r="A3"/>
      <c r="B3"/>
      <c r="C3"/>
      <c r="D3"/>
      <c r="E3" t="s" s="8"/>
    </row>
    <row r="4">
      <c r="A4" t="s" s="9">
        <v>47</v>
      </c>
      <c r="B4"/>
      <c r="C4"/>
      <c r="D4"/>
      <c r="E4" t="s" s="8"/>
    </row>
    <row r="5">
      <c r="A5" t="s" s="4">
        <v>6</v>
      </c>
      <c r="B5"/>
      <c r="C5"/>
      <c r="D5"/>
      <c r="E5" t="s" s="8"/>
    </row>
    <row r="6">
      <c r="A6"/>
      <c r="B6" t="s">
        <v>48</v>
      </c>
      <c r="C6" s="10">
        <f>B2*0.4347826087</f>
        <v>1</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35</v>
      </c>
      <c r="B2" s="14">
        <v>1</v>
      </c>
      <c r="C2" t="s">
        <v>3</v>
      </c>
      <c r="D2" t="s" s="7">
        <v>42</v>
      </c>
      <c r="E2" t="s" s="8"/>
    </row>
    <row r="3">
      <c r="A3"/>
      <c r="B3"/>
      <c r="C3"/>
      <c r="D3"/>
      <c r="E3" t="s" s="8"/>
    </row>
    <row r="4">
      <c r="A4" t="s" s="9">
        <v>50</v>
      </c>
      <c r="B4"/>
      <c r="C4"/>
      <c r="D4"/>
      <c r="E4" t="s" s="8"/>
    </row>
    <row r="5">
      <c r="A5" t="s" s="4">
        <v>6</v>
      </c>
      <c r="B5"/>
      <c r="C5"/>
      <c r="D5"/>
      <c r="E5" t="s" s="8"/>
    </row>
    <row r="6">
      <c r="A6"/>
      <c r="B6" t="s">
        <v>51</v>
      </c>
      <c r="C6" s="10">
        <f>B2*0.88</f>
        <v>0.88</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35</v>
      </c>
      <c r="B2" s="14">
        <v>0.88</v>
      </c>
      <c r="C2" t="s">
        <v>8</v>
      </c>
      <c r="D2" t="s" s="7">
        <v>53</v>
      </c>
      <c r="E2" t="s" s="8"/>
    </row>
    <row r="3">
      <c r="A3"/>
      <c r="B3"/>
      <c r="C3"/>
      <c r="D3"/>
      <c r="E3" t="s" s="8"/>
    </row>
    <row r="4">
      <c r="A4" t="s" s="9">
        <v>54</v>
      </c>
      <c r="B4"/>
      <c r="C4"/>
      <c r="D4"/>
      <c r="E4" t="s" s="8"/>
    </row>
    <row r="5">
      <c r="A5" t="s" s="4">
        <v>6</v>
      </c>
      <c r="B5"/>
      <c r="C5"/>
      <c r="D5"/>
      <c r="E5" t="s" s="8"/>
    </row>
    <row r="6">
      <c r="A6"/>
      <c r="B6" t="s">
        <v>55</v>
      </c>
      <c r="C6" s="10">
        <f>B2*1.1363636364</f>
        <v>1</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33</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2026-10-30T12:54:04Z</dcterms:created>
  <dc:title>HARICOTS BLANCS À LA BRETONNE</dc:title>
  <dc:subject/>
  <dc:creator>CUIS.web</dc:creator>
  <cp:lastModifiedBy/>
  <cp:keywords/>
  <dc:description>Export automatique — moteur récursif d'origine : Bernard Vandendaele</dc:description>
  <cp:category/>
  <dc:language>en-US</dc:language>
  <dcterms:modified xsi:type="dcterms:W3CDTF">2026-10-30T12:54:04Z</dcterms:modified>
  <cp:revision>1</cp:revision>
</cp:coreProperties>
</file>