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MPOTÉE DE CHOUX ROUGES (COLLE" sheetId="1" r:id="rId1"/>
  </sheets>
</workbook>
</file>

<file path=xl/sharedStrings.xml><?xml version="1.0" encoding="utf-8"?>
<sst xmlns="http://schemas.openxmlformats.org/spreadsheetml/2006/main" count="25" uniqueCount="25">
  <si>
    <t>COMPOTÉE DE CHOUX ROUGES (COLLECTIVITÉ, BOÎTES ET SURGELÉS)</t>
  </si>
  <si>
    <t>Annotations</t>
  </si>
  <si>
    <t>Quantité souhaitée</t>
  </si>
  <si>
    <t>pc</t>
  </si>
  <si>
    <t>référence : 100 pc</t>
  </si>
  <si>
    <t>COMPOTÉE DE CHOUX ROUGES (COLLECTIVITÉ, BOÎTES ET SURGELÉS)  GRO_CDC_161B</t>
  </si>
  <si>
    <t>Ingrédients</t>
  </si>
  <si>
    <t xml:space="preserve">    CHOU ROUGE CUISINÉ EN CONSERVE, BOÎTE 5/1 (KG) (conv.)</t>
  </si>
  <si>
    <t>kg</t>
  </si>
  <si>
    <t xml:space="preserve">    Oignons émincés surgelés</t>
  </si>
  <si>
    <t xml:space="preserve">    Pommes pelées en quartiers surgelées IQF (sachet 2,5 kg)</t>
  </si>
  <si>
    <t xml:space="preserve">    Beurre doux 82% MG plaquette</t>
  </si>
  <si>
    <t xml:space="preserve">    VINAIGRE VIN ROUGE (L) (conv.)</t>
  </si>
  <si>
    <t>lt</t>
  </si>
  <si>
    <t xml:space="preserve">    VIN ROUGE CUISSON (L) (conv.)</t>
  </si>
  <si>
    <t xml:space="preserve">    Laurier sauce feuilles</t>
  </si>
  <si>
    <t xml:space="preserve">    Vergeoise brune</t>
  </si>
  <si>
    <t xml:space="preserve">    Cannelle en poudre</t>
  </si>
  <si>
    <t xml:space="preserve">    Poivre blanc moulu</t>
  </si>
  <si>
    <t xml:space="preserve">    Sel fin de cuisine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</si>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</sst>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B2*0.123</f>
        <v>12.3</v>
      </c>
      <c r="D6" t="s">
        <v>8</v>
      </c>
      <c r="E6" t="s" s="8"/>
    </row>
    <row r="7">
      <c r="A7"/>
      <c r="B7" t="s">
        <v>9</v>
      </c>
      <c r="C7" s="10">
        <f>B2*0.014</f>
        <v>1.4</v>
      </c>
      <c r="D7" t="s">
        <v>8</v>
      </c>
      <c r="E7" t="s" s="8"/>
    </row>
    <row r="8">
      <c r="A8"/>
      <c r="B8" t="s">
        <v>10</v>
      </c>
      <c r="C8" s="10">
        <f>B2*0.025</f>
        <v>2.5</v>
      </c>
      <c r="D8" t="s">
        <v>8</v>
      </c>
      <c r="E8" t="s" s="8"/>
    </row>
    <row r="9">
      <c r="A9"/>
      <c r="B9" t="s">
        <v>11</v>
      </c>
      <c r="C9" s="10">
        <f>B2*0.004</f>
        <v>0.4</v>
      </c>
      <c r="D9" t="s">
        <v>8</v>
      </c>
      <c r="E9" t="s" s="8"/>
    </row>
    <row r="10">
      <c r="A10"/>
      <c r="B10" t="s">
        <v>12</v>
      </c>
      <c r="C10" s="10">
        <f>B2*0.0025</f>
        <v>0.25</v>
      </c>
      <c r="D10" t="s">
        <v>13</v>
      </c>
      <c r="E10" t="s" s="8"/>
    </row>
    <row r="11">
      <c r="A11"/>
      <c r="B11" t="s">
        <v>14</v>
      </c>
      <c r="C11" s="10">
        <f>B2*0.03</f>
        <v>3</v>
      </c>
      <c r="D11" t="s">
        <v>13</v>
      </c>
      <c r="E11" t="s" s="8"/>
    </row>
    <row r="12">
      <c r="A12"/>
      <c r="B12" t="s">
        <v>15</v>
      </c>
      <c r="C12" s="10">
        <f>B2*0.00002</f>
        <v>0.002</v>
      </c>
      <c r="D12" t="s">
        <v>8</v>
      </c>
      <c r="E12" t="s" s="8"/>
    </row>
    <row r="13">
      <c r="A13"/>
      <c r="B13" t="s">
        <v>16</v>
      </c>
      <c r="C13" s="10">
        <f>B2*0.00125</f>
        <v>0.125</v>
      </c>
      <c r="D13" t="s">
        <v>8</v>
      </c>
      <c r="E13" t="s" s="8"/>
    </row>
    <row r="14">
      <c r="A14"/>
      <c r="B14" t="s">
        <v>17</v>
      </c>
      <c r="C14" s="10">
        <f>B2*0.0003</f>
        <v>0.03</v>
      </c>
      <c r="D14" t="s">
        <v>8</v>
      </c>
      <c r="E14" t="s" s="8"/>
    </row>
    <row r="15">
      <c r="A15"/>
      <c r="B15" t="s">
        <v>18</v>
      </c>
      <c r="C15" s="10">
        <f>B2*0.0002</f>
        <v>0.02</v>
      </c>
      <c r="D15" t="s">
        <v>8</v>
      </c>
      <c r="E15" t="s" s="8"/>
    </row>
    <row r="16">
      <c r="A16"/>
      <c r="B16" t="s">
        <v>19</v>
      </c>
      <c r="C16" s="10">
        <f>B2*0.00036</f>
        <v>0.036</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les protocoles.</t>
        </is>
      </c>
      <c r="C18"/>
      <c r="D18"/>
      <c r="E18" t="s" s="8"/>
    </row>
    <row r="19">
      <c r="A19" t="s" s="11">
        <v>21</v>
      </c>
      <c r="B19" t="inlineStr" s="12">
        <is>
          <t>Préparations préliminaires — Déconditionner les 3 boîtes de chou rouge suivant la procédure (nettoyer le couvercle avant ouverture). Garder le chou avec son jus. Déconditionner les quartiers de pommes surgelés au moment de l'emploi, sans les décongeler.</t>
        </is>
      </c>
      <c r="C19"/>
      <c r="D19"/>
      <c r="E19" t="s" s="8"/>
    </row>
    <row r="20">
      <c r="A20"/>
      <c r="B20" t="s">
        <v>7</v>
      </c>
      <c r="C20" s="10">
        <f>B2*0.123</f>
        <v>12.3</v>
      </c>
      <c r="D20" t="s">
        <v>8</v>
      </c>
      <c r="E20" t="s" s="8"/>
    </row>
    <row r="21">
      <c r="A21"/>
      <c r="B21" t="s">
        <v>10</v>
      </c>
      <c r="C21" s="10">
        <f>B2*0.025</f>
        <v>2.5</v>
      </c>
      <c r="D21" t="s">
        <v>8</v>
      </c>
      <c r="E21" t="s" s="8"/>
    </row>
    <row r="22">
      <c r="A22" t="s" s="11">
        <v>22</v>
      </c>
      <c r="B22" t="inlineStr" s="12">
        <is>
          <t>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t>
        </is>
      </c>
      <c r="C22"/>
      <c r="D22"/>
      <c r="E22" t="s" s="8"/>
    </row>
    <row r="23">
      <c r="A23"/>
      <c r="B23" t="s">
        <v>9</v>
      </c>
      <c r="C23" s="10">
        <f>B2*0.014</f>
        <v>1.4</v>
      </c>
      <c r="D23" t="s">
        <v>8</v>
      </c>
      <c r="E23" t="s" s="8"/>
    </row>
    <row r="24">
      <c r="A24"/>
      <c r="B24" t="s">
        <v>11</v>
      </c>
      <c r="C24" s="10">
        <f>B2*0.004</f>
        <v>0.4</v>
      </c>
      <c r="D24" t="s">
        <v>8</v>
      </c>
      <c r="E24" t="s" s="8"/>
    </row>
    <row r="25">
      <c r="A25"/>
      <c r="B25" t="s">
        <v>12</v>
      </c>
      <c r="C25" s="10">
        <f>B2*0.0025</f>
        <v>0.25</v>
      </c>
      <c r="D25" t="s">
        <v>13</v>
      </c>
      <c r="E25" t="s" s="8"/>
    </row>
    <row r="26">
      <c r="A26"/>
      <c r="B26" t="s">
        <v>14</v>
      </c>
      <c r="C26" s="10">
        <f>B2*0.03</f>
        <v>3</v>
      </c>
      <c r="D26" t="s">
        <v>13</v>
      </c>
      <c r="E26" t="s" s="8"/>
    </row>
    <row r="27">
      <c r="A27"/>
      <c r="B27" t="s">
        <v>15</v>
      </c>
      <c r="C27" s="10">
        <f>B2*0.00002</f>
        <v>0.002</v>
      </c>
      <c r="D27" t="s">
        <v>8</v>
      </c>
      <c r="E27" t="s" s="8"/>
    </row>
    <row r="28">
      <c r="A28"/>
      <c r="B28" t="s">
        <v>16</v>
      </c>
      <c r="C28" s="10">
        <f>B2*0.00125</f>
        <v>0.125</v>
      </c>
      <c r="D28" t="s">
        <v>8</v>
      </c>
      <c r="E28" t="s" s="8"/>
    </row>
    <row r="29">
      <c r="A29"/>
      <c r="B29" t="s">
        <v>17</v>
      </c>
      <c r="C29" s="10">
        <f>B2*0.0003</f>
        <v>0.03</v>
      </c>
      <c r="D29" t="s">
        <v>8</v>
      </c>
      <c r="E29" t="s" s="8"/>
    </row>
    <row r="30">
      <c r="A30"/>
      <c r="B30" t="s">
        <v>18</v>
      </c>
      <c r="C30" s="10">
        <f>B2*0.0002</f>
        <v>0.02</v>
      </c>
      <c r="D30" t="s">
        <v>8</v>
      </c>
      <c r="E30" t="s" s="8"/>
    </row>
    <row r="31">
      <c r="A31"/>
      <c r="B31" t="s">
        <v>19</v>
      </c>
      <c r="C31" s="10">
        <f>B2*0.00036</f>
        <v>0.036</v>
      </c>
      <c r="D31" t="s">
        <v>8</v>
      </c>
      <c r="E31" t="s" s="8"/>
    </row>
    <row r="32">
      <c r="A32" t="s" s="11">
        <v>23</v>
      </c>
      <c r="B32" t="inlineStr" s="12">
        <is>
          <t>Suggestions — La compotée se sert en garniture avec un autre légume ou bien seule. Dans les Flandres la compotée de choux rouges se sert en accompagnement des gibiers, des viandes rouges et des volailles.</t>
        </is>
      </c>
      <c r="C32"/>
      <c r="D32"/>
      <c r="E32" t="s" s="8"/>
    </row>
    <row r="33">
      <c r="A33" t="s" s="13">
        <v>24</v>
      </c>
      <c r="B33"/>
      <c r="C33"/>
      <c r="D33"/>
      <c r="E33" t="s" s="8"/>
    </row>
  </sheetData>
  <sheetProtection sheet="1" formatRows="0" formatColumns="0"/>
  <mergeCells count="7">
    <mergeCell ref="A1:D1"/>
    <mergeCell ref="A4:D4"/>
    <mergeCell ref="B18:D18"/>
    <mergeCell ref="B19:D19"/>
    <mergeCell ref="B22:D22"/>
    <mergeCell ref="B32:D32"/>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2026-10-30T12:54:24Z</dcterms:created>
  <dc:title>COMPOTÉE DE CHOUX ROUGES (COLLE</dc:title>
  <dc:subject/>
  <dc:creator>CUIS.web</dc:creator>
  <cp:lastModifiedBy/>
  <cp:keywords/>
  <dc:description>Export automatique — moteur récursif d'origine : Bernard Vandendaele</dc:description>
  <cp:category/>
  <dc:language>en-US</dc:language>
  <dcterms:modified xsi:type="dcterms:W3CDTF">2026-10-30T12:54:24Z</dcterms:modified>
  <cp:revision>1</cp:revision>
</cp:coreProperties>
</file>