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<sst xmlns="http://schemas.openxmlformats.org/spreadsheetml/2006/main" count="101" uniqueCount="101">
  <si>
    <t>Fiche technique</t>
  </si>
  <si>
    <t>Nom</t>
  </si>
  <si>
    <t>EFFEUILLADE DE MORUE AUX POMMES DE TERRE AILLÉES</t>
  </si>
  <si>
    <t>Code</t>
  </si>
  <si>
    <t>GRO_CDC_159</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</si>
  <si>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</si>
  <si>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</si>
  <si>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</si>
  <si>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</si>
  <si>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</si>
  <si>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</si>
  <si>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</si>
  <si>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</si>
  <si>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</si>
  <si>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</si>
  <si>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</si>
  <si>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</si>
  <si>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</si>
  <si>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</si>
  <si>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</si>
  <si>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</si>
  <si>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16:14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</si>
  <si>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</si>
  <si>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</si>
  <si>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</si>
  <si>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</si>
  <si>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</si>
  <si>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</si>
  <si>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</si>
  <si>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</si>
  <si>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</si>
  <si>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</si>
  <si>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EPI-PIMENT-CAYE</t>
  </si>
  <si>
    <t>Piment de Cayenne</t>
  </si>
  <si>
    <t>Épices en poudre et graines</t>
  </si>
  <si>
    <t>kg</t>
  </si>
  <si>
    <t>EPI-POIVRE-NOIR</t>
  </si>
  <si>
    <t>Poivre noir moulu</t>
  </si>
  <si>
    <t>RNME101405</t>
  </si>
  <si>
    <t>Huile de tournesol bidon 5L</t>
  </si>
  <si>
    <t>Huiles végétales</t>
  </si>
  <si>
    <t>u</t>
  </si>
  <si>
    <t>BEU-DOUX</t>
  </si>
  <si>
    <t>Beurre doux 82% MG plaquette</t>
  </si>
  <si>
    <t>Beurres et margarines</t>
  </si>
  <si>
    <t>RNM6520160</t>
  </si>
  <si>
    <t>PERSIL simple France botte</t>
  </si>
  <si>
    <t>Légumes</t>
  </si>
  <si>
    <t>bte</t>
  </si>
  <si>
    <t>PDT-LAMELLE-SV</t>
  </si>
  <si>
    <t>Pommes de terre lamelles cuites sous vide (5e gamme)</t>
  </si>
  <si>
    <t>Légumes 4ème et 5ème gamme</t>
  </si>
  <si>
    <t>SEL-FIN</t>
  </si>
  <si>
    <t>Sel fin de cuisine</t>
  </si>
  <si>
    <t>Sels et condiments de base</t>
  </si>
  <si>
    <t>RNMS00812</t>
  </si>
  <si>
    <t>Ail haché IQF</t>
  </si>
  <si>
    <t>Légumes surgelés</t>
  </si>
  <si>
    <t>RNMS00440</t>
  </si>
  <si>
    <t>Filets de morue dessalée</t>
  </si>
  <si>
    <t>Poissons et fruits de mer surgelés</t>
  </si>
  <si>
    <t>Total</t>
  </si>
  <si>
    <t>Niveau</t>
  </si>
  <si>
    <t>Composant</t>
  </si>
  <si>
    <t>Type</t>
  </si>
  <si>
    <t>Quantité (pour 100 pc)</t>
  </si>
  <si>
    <t>recette</t>
  </si>
  <si>
    <t>Plats complets collectivité</t>
  </si>
  <si>
    <t xml:space="preserve">    ↳ Filets de morue dessalée</t>
  </si>
  <si>
    <t>matiere</t>
  </si>
  <si>
    <t xml:space="preserve">    ↳ Pommes de terre lamelles précuites sous vide — 1 sac de 4 kg (pièce)</t>
  </si>
  <si>
    <t>Conversions légumes (P→K)</t>
  </si>
  <si>
    <t xml:space="preserve">        ↳ Pommes de terre lamelles cuites sous vide (5e gamme)</t>
  </si>
  <si>
    <t xml:space="preserve">    ↳ Ail haché IQF</t>
  </si>
  <si>
    <t xml:space="preserve">    ↳ PERSIL PLAT (KG)</t>
  </si>
  <si>
    <t>Conversions diverses</t>
  </si>
  <si>
    <t xml:space="preserve">        ↳ PERSIL simple France botte</t>
  </si>
  <si>
    <t xml:space="preserve">    ↳ HUILE TOURNESOL (L)</t>
  </si>
  <si>
    <t>lt</t>
  </si>
  <si>
    <t xml:space="preserve">        ↳ Huile de tournesol bidon 5L</t>
  </si>
  <si>
    <t xml:space="preserve">    ↳ Beurre doux 82% MG plaquette</t>
  </si>
  <si>
    <t xml:space="preserve">    ↳ Sel fin de cuisine</t>
  </si>
  <si>
    <t xml:space="preserve">    ↳ Poivre noir moulu</t>
  </si>
  <si>
    <t xml:space="preserve">    ↳ Piment de Cayenne</t>
  </si>
  <si>
    <t>Recette</t>
  </si>
  <si>
    <t>#</t>
  </si>
  <si>
    <t>Verbe</t>
  </si>
  <si>
    <t>Étape</t>
  </si>
  <si>
    <t>Précision technique</t>
  </si>
  <si>
    <t>Durée</t>
  </si>
  <si>
    <t>Fiche technique — EFFEUILLADE DE MORUE AUX POMMES DE TERRE AILLÉES</t>
  </si>
  <si>
    <t>EFFEUILLADE DE MORUE AUX POMMES DE TERRE AILLÉES  GRO_CDC_159</t>
  </si>
  <si>
    <t>1.</t>
  </si>
  <si>
    <t>2.</t>
  </si>
  <si>
    <t xml:space="preserve">    PERSIL PLAT (KG) (conv.)</t>
  </si>
  <si>
    <t xml:space="preserve">    Pommes de terre lamelles précuites sous vide — 1 sac de 4 kg (pièce) (conv.)</t>
  </si>
  <si>
    <t>3.</t>
  </si>
  <si>
    <t>4.</t>
  </si>
  <si>
    <t>5.</t>
  </si>
  <si>
    <t xml:space="preserve">    HUILE TOURNESOL (L) (conv.)</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</si>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</sst>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348.6537</v>
      </c>
    </row>
    <row r="12">
      <c r="A12" t="s" s="3">
        <v>17</v>
      </c>
      <c r="B12" s="4">
        <v>3.486537</v>
      </c>
    </row>
    <row r="13">
      <c r="A13"/>
      <c r="B13"/>
    </row>
    <row r="14">
      <c r="A14" t="s" s="5">
        <v>18</v>
      </c>
      <c r="B14" t="s" s="5">
        <v>15</v>
      </c>
    </row>
    <row r="15">
      <c r="A15" t="s" s="5">
        <v>19</v>
      </c>
      <c r="B15" s="6">
        <v>348.6537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0.002</v>
      </c>
      <c r="E7" s="11">
        <f>D7*$B$2</f>
        <v>0.002</v>
      </c>
      <c r="F7" t="s">
        <v>35</v>
      </c>
      <c r="G7" s="4">
        <f>E7*9.8</f>
        <v>0.0196</v>
      </c>
    </row>
    <row r="8">
      <c r="A8" t="s">
        <v>36</v>
      </c>
      <c r="B8" t="s">
        <v>37</v>
      </c>
      <c r="C8" t="s">
        <v>34</v>
      </c>
      <c r="D8" s="9">
        <v>0.007</v>
      </c>
      <c r="E8" s="11">
        <f>D8*$B$2</f>
        <v>0.007</v>
      </c>
      <c r="F8" t="s">
        <v>35</v>
      </c>
      <c r="G8" s="4">
        <f>E8*12.5</f>
        <v>0.0875</v>
      </c>
    </row>
    <row r="9">
      <c r="A9" t="s">
        <v>38</v>
      </c>
      <c r="B9" t="s">
        <v>39</v>
      </c>
      <c r="C9" t="s">
        <v>40</v>
      </c>
      <c r="D9" s="9">
        <v>0.4</v>
      </c>
      <c r="E9" s="11">
        <f>D9*$B$2</f>
        <v>0.4</v>
      </c>
      <c r="F9" t="s">
        <v>41</v>
      </c>
      <c r="G9" s="4">
        <f>E9*20.35</f>
        <v>8.14</v>
      </c>
    </row>
    <row r="10">
      <c r="A10" t="s">
        <v>42</v>
      </c>
      <c r="B10" t="s">
        <v>43</v>
      </c>
      <c r="C10" t="s">
        <v>44</v>
      </c>
      <c r="D10" s="9">
        <v>1.5</v>
      </c>
      <c r="E10" s="11">
        <f>D10*$B$2</f>
        <v>1.5</v>
      </c>
      <c r="F10" t="s">
        <v>35</v>
      </c>
      <c r="G10" s="4">
        <f>E10*5.2</f>
        <v>7.8</v>
      </c>
    </row>
    <row r="11">
      <c r="A11" t="s">
        <v>45</v>
      </c>
      <c r="B11" t="s">
        <v>46</v>
      </c>
      <c r="C11" t="s">
        <v>47</v>
      </c>
      <c r="D11" s="9">
        <v>5</v>
      </c>
      <c r="E11" s="11">
        <f>D11*$B$2</f>
        <v>5</v>
      </c>
      <c r="F11" t="s">
        <v>48</v>
      </c>
      <c r="G11" s="4">
        <f>E11*0.45</f>
        <v>2.25</v>
      </c>
    </row>
    <row r="12">
      <c r="A12" t="s">
        <v>49</v>
      </c>
      <c r="B12" t="s">
        <v>50</v>
      </c>
      <c r="C12" t="s">
        <v>51</v>
      </c>
      <c r="D12" s="9">
        <v>24</v>
      </c>
      <c r="E12" s="11">
        <f>D12*$B$2</f>
        <v>24</v>
      </c>
      <c r="F12" t="s">
        <v>35</v>
      </c>
      <c r="G12" s="4">
        <f>E12*1.99</f>
        <v>47.76</v>
      </c>
    </row>
    <row r="13">
      <c r="A13" t="s">
        <v>52</v>
      </c>
      <c r="B13" t="s">
        <v>53</v>
      </c>
      <c r="C13" t="s">
        <v>54</v>
      </c>
      <c r="D13" s="9">
        <v>0.036</v>
      </c>
      <c r="E13" s="11">
        <f>D13*$B$2</f>
        <v>0.036</v>
      </c>
      <c r="F13" t="s">
        <v>35</v>
      </c>
      <c r="G13" s="4">
        <f>E13*0.35</f>
        <v>0.0126</v>
      </c>
    </row>
    <row r="14">
      <c r="A14" t="s">
        <v>55</v>
      </c>
      <c r="B14" t="s">
        <v>56</v>
      </c>
      <c r="C14" t="s">
        <v>57</v>
      </c>
      <c r="D14" s="9">
        <v>0.4</v>
      </c>
      <c r="E14" s="11">
        <f>D14*$B$2</f>
        <v>0.4</v>
      </c>
      <c r="F14" t="s">
        <v>35</v>
      </c>
      <c r="G14" s="4">
        <f>E14*9.26</f>
        <v>3.704</v>
      </c>
    </row>
    <row r="15">
      <c r="A15" t="s">
        <v>58</v>
      </c>
      <c r="B15" t="s">
        <v>59</v>
      </c>
      <c r="C15" t="s">
        <v>60</v>
      </c>
      <c r="D15" s="9">
        <v>14</v>
      </c>
      <c r="E15" s="11">
        <f>D15*$B$2</f>
        <v>14</v>
      </c>
      <c r="F15" t="s">
        <v>35</v>
      </c>
      <c r="G15" s="4">
        <f>E15*19.92</f>
        <v>278.88</v>
      </c>
    </row>
    <row r="16">
      <c r="A16"/>
      <c r="B16"/>
      <c r="C16"/>
      <c r="D16"/>
      <c r="E16"/>
      <c r="F16" t="s" s="3">
        <v>61</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30</v>
      </c>
      <c r="F1" t="s" s="2">
        <v>5</v>
      </c>
    </row>
    <row r="2">
      <c r="A2">
        <v>0</v>
      </c>
      <c r="B2" t="s">
        <v>2</v>
      </c>
      <c r="C2" t="s">
        <v>66</v>
      </c>
      <c r="D2" s="11">
        <v>100</v>
      </c>
      <c r="E2" t="s">
        <v>25</v>
      </c>
      <c r="F2" t="s">
        <v>67</v>
      </c>
    </row>
    <row r="3">
      <c r="A3">
        <v>1</v>
      </c>
      <c r="B3" t="s">
        <v>68</v>
      </c>
      <c r="C3" t="s">
        <v>69</v>
      </c>
      <c r="D3" s="11">
        <v>14</v>
      </c>
      <c r="E3" t="s">
        <v>35</v>
      </c>
      <c r="F3" t="s">
        <v>60</v>
      </c>
    </row>
    <row r="4">
      <c r="A4">
        <v>1</v>
      </c>
      <c r="B4" t="s">
        <v>70</v>
      </c>
      <c r="C4" t="s">
        <v>66</v>
      </c>
      <c r="D4" s="11">
        <v>6</v>
      </c>
      <c r="E4" t="s">
        <v>25</v>
      </c>
      <c r="F4" t="s">
        <v>71</v>
      </c>
    </row>
    <row r="5">
      <c r="A5">
        <v>2</v>
      </c>
      <c r="B5" t="s">
        <v>72</v>
      </c>
      <c r="C5" t="s">
        <v>69</v>
      </c>
      <c r="D5" s="11">
        <v>24</v>
      </c>
      <c r="E5" t="s">
        <v>35</v>
      </c>
      <c r="F5" t="s">
        <v>51</v>
      </c>
    </row>
    <row r="6">
      <c r="A6">
        <v>1</v>
      </c>
      <c r="B6" t="s">
        <v>73</v>
      </c>
      <c r="C6" t="s">
        <v>69</v>
      </c>
      <c r="D6" s="11">
        <v>0.4</v>
      </c>
      <c r="E6" t="s">
        <v>35</v>
      </c>
      <c r="F6" t="s">
        <v>57</v>
      </c>
    </row>
    <row r="7">
      <c r="A7">
        <v>1</v>
      </c>
      <c r="B7" t="s">
        <v>74</v>
      </c>
      <c r="C7" t="s">
        <v>66</v>
      </c>
      <c r="D7" s="11">
        <v>0.5</v>
      </c>
      <c r="E7" t="s">
        <v>35</v>
      </c>
      <c r="F7" t="s">
        <v>75</v>
      </c>
    </row>
    <row r="8">
      <c r="A8">
        <v>2</v>
      </c>
      <c r="B8" t="s">
        <v>76</v>
      </c>
      <c r="C8" t="s">
        <v>69</v>
      </c>
      <c r="D8" s="11">
        <v>5</v>
      </c>
      <c r="E8" t="s">
        <v>48</v>
      </c>
      <c r="F8" t="s">
        <v>47</v>
      </c>
    </row>
    <row r="9">
      <c r="A9">
        <v>1</v>
      </c>
      <c r="B9" t="s">
        <v>77</v>
      </c>
      <c r="C9" t="s">
        <v>66</v>
      </c>
      <c r="D9" s="11">
        <v>2</v>
      </c>
      <c r="E9" t="s">
        <v>78</v>
      </c>
      <c r="F9" t="s">
        <v>75</v>
      </c>
    </row>
    <row r="10">
      <c r="A10">
        <v>2</v>
      </c>
      <c r="B10" t="s">
        <v>79</v>
      </c>
      <c r="C10" t="s">
        <v>69</v>
      </c>
      <c r="D10" s="11">
        <v>0.4</v>
      </c>
      <c r="E10" t="s">
        <v>41</v>
      </c>
      <c r="F10" t="s">
        <v>40</v>
      </c>
    </row>
    <row r="11">
      <c r="A11">
        <v>1</v>
      </c>
      <c r="B11" t="s">
        <v>80</v>
      </c>
      <c r="C11" t="s">
        <v>69</v>
      </c>
      <c r="D11" s="11">
        <v>1.5</v>
      </c>
      <c r="E11" t="s">
        <v>35</v>
      </c>
      <c r="F11" t="s">
        <v>44</v>
      </c>
    </row>
    <row r="12">
      <c r="A12">
        <v>1</v>
      </c>
      <c r="B12" t="s">
        <v>81</v>
      </c>
      <c r="C12" t="s">
        <v>69</v>
      </c>
      <c r="D12" s="11">
        <v>0.036</v>
      </c>
      <c r="E12" t="s">
        <v>35</v>
      </c>
      <c r="F12" t="s">
        <v>54</v>
      </c>
    </row>
    <row r="13">
      <c r="A13">
        <v>1</v>
      </c>
      <c r="B13" t="s">
        <v>82</v>
      </c>
      <c r="C13" t="s">
        <v>69</v>
      </c>
      <c r="D13" s="11">
        <v>0.007</v>
      </c>
      <c r="E13" t="s">
        <v>35</v>
      </c>
      <c r="F13" t="s">
        <v>34</v>
      </c>
    </row>
    <row r="14">
      <c r="A14">
        <v>1</v>
      </c>
      <c r="B14" t="s">
        <v>83</v>
      </c>
      <c r="C14" t="s">
        <v>69</v>
      </c>
      <c r="D14" s="11">
        <v>0.002</v>
      </c>
      <c r="E14" t="s">
        <v>35</v>
      </c>
      <c r="F14"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Laisser tremper dans de l'eau et laver les filets de morue. Égoutter et réserver les filets. Parer les filets de morue. Réserver au froid en attente d'utilisation dans 1 bac GN 2/1 H 150 en polycarbonate. Laver, désinfecter le persil suivant la procédure. Au cutter, hacher le persil. Réserver au froid le persil haché. Déconditionner l'ail haché surgelé. Dans une calotte, confectionner la persillade en mélangeant l'ail et le persil haché. Désouvider les pommes de terre précuites. Réserver au froid.</t>
        </is>
      </c>
      <c r="E3" t="s" s="13"/>
      <c r="F3"/>
    </row>
    <row r="4">
      <c r="A4" t="s">
        <v>2</v>
      </c>
      <c r="B4">
        <v>3</v>
      </c>
      <c r="C4"/>
      <c r="D4" t="inlineStr" s="13">
        <is>
          <t>Cuire les filets de morue — Préchauffer le four sur la position vapeur. Déposer les filets de morue dans 6 bacs GN 1/1 H 25 perforés. Cuire au four à la vapeur durant 10 minutes environ. Refroidir les filets de morue suivant la procédure.</t>
        </is>
      </c>
      <c r="E4" t="s" s="13"/>
      <c r="F4"/>
    </row>
    <row r="5">
      <c r="A5" t="s">
        <v>2</v>
      </c>
      <c r="B5">
        <v>4</v>
      </c>
      <c r="C5"/>
      <c r="D5" t="inlineStr" s="13">
        <is>
          <t>Préparer l'effeuillade — Effeuiller grossièrement les filets de morue. Réserver au froid en attente d'utilisation, dans 3 bacs GN 1/1 H 45 filmés, pour éviter le dessèchement du poisson.</t>
        </is>
      </c>
      <c r="E5" t="s" s="13"/>
      <c r="F5"/>
    </row>
    <row r="6">
      <c r="A6" t="s">
        <v>2</v>
      </c>
      <c r="B6">
        <v>5</v>
      </c>
      <c r="C6"/>
      <c r="D6" t="inlineStr" s="13">
        <is>
          <t>Marquer la cuisson de l'effeuillade — Dans la sauteuse, dans un mélange beurre et huile, faire sauter vivement le tiers des pommes de terre (2 sacs). En fin de cuisson des pommes de terre, ajouter le tiers des filets de morue effeuillés. Sauter l'ensemble quelques instants. ⚠️☢️ ATTENTION : LA MORUE EST DÉJÀ SALÉE À LA BASE — GOÛTER AVANT DE SALER ⚠️☢️ Poivrer, relever d'une pointe de Cayenne, et ne saler qu'au besoin. Ajouter une partie de la persillade. Rectifier l'assaisonnement. Respecter la procédure de fin de cuisson. Réserver la préparation dans des bacs GN 1/1 H 45 de service. Couvrir. Stocker en armoire chaude et maintenir à une température de + 63 °C en attente de consommation. Renouveler l'opération jusqu'à complète utilisation des denrées.</t>
        </is>
      </c>
      <c r="E6" t="s" s="13"/>
      <c r="F6"/>
    </row>
    <row r="7">
      <c r="A7" t="s">
        <v>2</v>
      </c>
      <c r="B7">
        <v>6</v>
      </c>
      <c r="C7"/>
      <c r="D7" t="inlineStr" s="13">
        <is>
          <t>Dresser et servir — Dresser l'effeuillade à l'assiette. Conseils : éviter la surcharge dans la sauteuse à chaque opération de cuisson, afin de garder une bonne tenue aux pommes de terre et à l'effeuillade de morue ; fournir le service en flux tendu pour garder un bel aspect à la préparation.</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90</v>
      </c>
      <c r="B1"/>
      <c r="C1"/>
      <c r="D1"/>
    </row>
    <row r="2">
      <c r="A2" t="str" s="14">
        <f>"GRO_CDC_159 · GRO.COMPLETS · référence : "&amp;Besoins!B3&amp;" "&amp;Besoins!C3&amp;" · multiplicateur réglable sur la feuille ""Besoins"""</f>
        <v>GRO_CDC_159 · GRO.COMPLETS · référence : 100 pc · multiplicateur réglable sur la feuille </v>
      </c>
      <c r="B2"/>
      <c r="C2"/>
      <c r="D2"/>
    </row>
    <row r="3">
      <c r="A3"/>
      <c r="B3"/>
      <c r="C3"/>
      <c r="D3"/>
    </row>
    <row r="4">
      <c r="A4" t="s" s="15">
        <v>91</v>
      </c>
      <c r="B4"/>
      <c r="C4"/>
      <c r="D4"/>
    </row>
    <row r="5">
      <c r="A5" t="s" s="16">
        <v>92</v>
      </c>
      <c r="B5" t="str" s="13">
        <f>Procedure!D2</f>
        <v>Mise en place du poste de travail — Vérifier les D.L.C., peser les denrées, sélectionner le matériel nécessaire. Désinfecter le matériel et le poste de travail suivant les protocoles.</v>
      </c>
      <c r="C5"/>
      <c r="D5"/>
    </row>
    <row r="6">
      <c r="A6" t="s" s="16">
        <v>93</v>
      </c>
      <c r="B6" t="str" s="13">
        <f>Procedure!D3</f>
        <v>Préparations préliminaires — Laisser tremper dans de l'eau et laver les filets de morue. Égoutter et réserver les filets. Parer les filets de morue. Réserver au froid en attente d'utilisation dans 1 bac GN 2/1 H 150 en polycarbonate. Laver, désinfecter le persil suivant la procédure. Au cutter, hacher le persil. Réserver au froid le persil haché. Déconditionner l'ail haché surgelé. Dans une calotte, confectionner la persillade en mélangeant l'ail et le persil haché. Désouvider les pommes de terre précuites. Réserver au froid.</v>
      </c>
      <c r="C6"/>
      <c r="D6"/>
    </row>
    <row r="7">
      <c r="A7"/>
      <c r="B7" t="str">
        <f>Besoins!B15</f>
        <v>Filets de morue dessalée</v>
      </c>
      <c r="C7" s="11">
        <f>Besoins!E15</f>
        <v>14</v>
      </c>
      <c r="D7" t="str">
        <f>Besoins!F15</f>
        <v>kg</v>
      </c>
    </row>
    <row r="8">
      <c r="A8"/>
      <c r="B8" t="s">
        <v>94</v>
      </c>
      <c r="C8" s="11">
        <f>'Besoins'!$B$2*0.5</f>
        <v>0.5</v>
      </c>
      <c r="D8" t="s">
        <v>35</v>
      </c>
    </row>
    <row r="9">
      <c r="A9"/>
      <c r="B9" t="str">
        <f>Besoins!B14</f>
        <v>Ail haché IQF</v>
      </c>
      <c r="C9" s="11">
        <f>Besoins!E14</f>
        <v>0.4</v>
      </c>
      <c r="D9" t="str">
        <f>Besoins!F14</f>
        <v>kg</v>
      </c>
    </row>
    <row r="10">
      <c r="A10"/>
      <c r="B10" t="s">
        <v>95</v>
      </c>
      <c r="C10" s="11">
        <f>'Besoins'!$B$2*6</f>
        <v>6</v>
      </c>
      <c r="D10" t="s">
        <v>25</v>
      </c>
    </row>
    <row r="11">
      <c r="A11" t="s" s="16">
        <v>96</v>
      </c>
      <c r="B11" t="str" s="13">
        <f>Procedure!D4</f>
        <v>Cuire les filets de morue — Préchauffer le four sur la position vapeur. Déposer les filets de morue dans 6 bacs GN 1/1 H 25 perforés. Cuire au four à la vapeur durant 10 minutes environ. Refroidir les filets de morue suivant la procédure.</v>
      </c>
      <c r="C11"/>
      <c r="D11"/>
    </row>
    <row r="12">
      <c r="A12" t="s" s="16">
        <v>97</v>
      </c>
      <c r="B12" t="str" s="13">
        <f>Procedure!D5</f>
        <v>Préparer l'effeuillade — Effeuiller grossièrement les filets de morue. Réserver au froid en attente d'utilisation, dans 3 bacs GN 1/1 H 45 filmés, pour éviter le dessèchement du poisson.</v>
      </c>
      <c r="C12"/>
      <c r="D12"/>
    </row>
    <row r="13">
      <c r="A13" t="s" s="16">
        <v>98</v>
      </c>
      <c r="B13" t="str" s="13">
        <f>Procedure!D6</f>
        <v>Marquer la cuisson de l'effeuillade — Dans la sauteuse, dans un mélange beurre et huile, faire sauter vivement le tiers des pommes de terre (2 sacs). En fin de cuisson des pommes de terre, ajouter le tiers des filets de morue effeuillés. Sauter l'ensemble quelques instants. ⚠️☢️ ATTENTION : LA MORUE EST DÉJÀ SALÉE À LA BASE — GOÛTER AVANT DE SALER ⚠️☢️ Poivrer, relever d'une pointe de Cayenne, et ne saler qu'au besoin. Ajouter une partie de la persillade. Rectifier l'assaisonnement. Respecter la procédure de fin de cuisson. Réserver la préparation dans des bacs GN 1/1 H 45 de service. Couvrir. Stocker en armoire chaude et maintenir à une température de + 63 °C en attente de consommation. Renouveler l'opération jusqu'à complète utilisation des denrées.</v>
      </c>
      <c r="C13"/>
      <c r="D13"/>
    </row>
    <row r="14">
      <c r="A14"/>
      <c r="B14" t="str">
        <f>Besoins!B10</f>
        <v>Beurre doux 82% MG plaquette</v>
      </c>
      <c r="C14" s="11">
        <f>Besoins!E10</f>
        <v>1.5</v>
      </c>
      <c r="D14" t="str">
        <f>Besoins!F10</f>
        <v>kg</v>
      </c>
    </row>
    <row r="15">
      <c r="A15"/>
      <c r="B15" t="s">
        <v>99</v>
      </c>
      <c r="C15" s="11">
        <f>'Besoins'!$B$2*2</f>
        <v>2</v>
      </c>
      <c r="D15" t="s">
        <v>78</v>
      </c>
    </row>
    <row r="16">
      <c r="A16"/>
      <c r="B16" t="str">
        <f>Besoins!B13</f>
        <v>Sel fin de cuisine</v>
      </c>
      <c r="C16" s="11">
        <f>Besoins!E13</f>
        <v>0.036</v>
      </c>
      <c r="D16" t="str">
        <f>Besoins!F13</f>
        <v>kg</v>
      </c>
    </row>
    <row r="17">
      <c r="A17"/>
      <c r="B17" t="str">
        <f>Besoins!B8</f>
        <v>Poivre noir moulu</v>
      </c>
      <c r="C17" s="11">
        <f>Besoins!E8</f>
        <v>0.007</v>
      </c>
      <c r="D17" t="str">
        <f>Besoins!F8</f>
        <v>kg</v>
      </c>
    </row>
    <row r="18">
      <c r="A18"/>
      <c r="B18" t="str">
        <f>Besoins!B7</f>
        <v>Piment de Cayenne</v>
      </c>
      <c r="C18" s="11">
        <f>Besoins!E7</f>
        <v>0.002</v>
      </c>
      <c r="D18" t="str">
        <f>Besoins!F7</f>
        <v>kg</v>
      </c>
    </row>
    <row r="19">
      <c r="A19" t="s" s="16">
        <v>100</v>
      </c>
      <c r="B19" t="str" s="13">
        <f>Procedure!D7</f>
        <v>Dresser et servir — Dresser l'effeuillade à l'assiette. Conseils : éviter la surcharge dans la sauteuse à chaque opération de cuisson, afin de garder une bonne tenue aux pommes de terre et à l'effeuillade de morue ; fournir le service en flux tendu pour garder un bel aspect à la préparation.</v>
      </c>
      <c r="C19"/>
      <c r="D19"/>
    </row>
    <row r="20">
      <c r="A20"/>
      <c r="B20"/>
      <c r="C20"/>
      <c r="D20"/>
    </row>
    <row r="21">
      <c r="A21" t="s" s="17">
        <v>22</v>
      </c>
      <c r="B21"/>
      <c r="C21"/>
      <c r="D21"/>
    </row>
  </sheetData>
  <sheetProtection sheet="1" formatRows="0" formatColumns="0"/>
  <mergeCells count="10">
    <mergeCell ref="A1:D1"/>
    <mergeCell ref="A2:D2"/>
    <mergeCell ref="A4:D4"/>
    <mergeCell ref="B5:D5"/>
    <mergeCell ref="B6:D6"/>
    <mergeCell ref="B11:D11"/>
    <mergeCell ref="B12:D12"/>
    <mergeCell ref="B13:D13"/>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2026-10-30T15:14:20Z</dcterms:created>
  <dc:title>EFFEUILLADE DE MORUE AUX POMMES</dc:title>
  <dc:subject/>
  <dc:creator>CUIS.web</dc:creator>
  <cp:lastModifiedBy/>
  <cp:keywords/>
  <dc:description>Export automatique — moteur récursif d'origine : Bernard Vandendaele</dc:description>
  <cp:category/>
  <dc:language>en-US</dc:language>
  <dcterms:modified xsi:type="dcterms:W3CDTF">2026-10-30T15:14:20Z</dcterms:modified>
  <cp:revision>1</cp:revision>
</cp:coreProperties>
</file>