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IRISH-STEW HALAL" sheetId="1" r:id="rId1"/>
    <sheet name="Fond blanc de veau reconstitué " sheetId="2" r:id="rId2"/>
  </sheets>
</workbook>
</file>

<file path=xl/sharedStrings.xml><?xml version="1.0" encoding="utf-8"?>
<sst xmlns="http://schemas.openxmlformats.org/spreadsheetml/2006/main" count="35" uniqueCount="35">
  <si>
    <t>IRISH-STEW HALAL</t>
  </si>
  <si>
    <t>Annotations</t>
  </si>
  <si>
    <t>Quantité souhaitée</t>
  </si>
  <si>
    <t>pc</t>
  </si>
  <si>
    <t>référence : 100 pc</t>
  </si>
  <si>
    <t>IRISH-STEW HALAL  GRO_CDC_156B</t>
  </si>
  <si>
    <t>Ingrédients</t>
  </si>
  <si>
    <t xml:space="preserve">    Épaule d'agneau désossée halal</t>
  </si>
  <si>
    <t>kg</t>
  </si>
  <si>
    <t xml:space="preserve">    Oignons émincés surgelés</t>
  </si>
  <si>
    <t xml:space="preserve">    Poireaux émincés surgelés</t>
  </si>
  <si>
    <t xml:space="preserve">    POMME DE TERRE basique div.var.cons France lavée cat.I 40-70mm sac 10kg</t>
  </si>
  <si>
    <t xml:space="preserve">    CÉLERI-BRANCHE vert France cat.I</t>
  </si>
  <si>
    <t xml:space="preserve">    Bouquet garni sachet dose</t>
  </si>
  <si>
    <t xml:space="preserve">    Gros sel de mer</t>
  </si>
  <si>
    <t xml:space="preserve">    Poivre noir moulu</t>
  </si>
  <si>
    <t xml:space="preserve">    Fond blanc de veau reconstitué (collectivité) — voir l'onglet "Fond blanc de veau reconstitué "</t>
  </si>
  <si>
    <t>lt</t>
  </si>
  <si>
    <t xml:space="preserve">    Pommes de terre lamelles précuites sous vide — 1 sac de 4 kg (pièce) (conv.)</t>
  </si>
  <si>
    <t xml:space="preserve">    Petits oignons blancs surgelés</t>
  </si>
  <si>
    <t xml:space="preserve">    PERSIL PLAT (KG) (conv.)</t>
  </si>
  <si>
    <t xml:space="preserve">    Sauce Worcestershire</t>
  </si>
  <si>
    <t>1.</t>
  </si>
  <si>
    <t>2.</t>
  </si>
  <si>
    <t>3.</t>
  </si>
  <si>
    <t>4.</t>
  </si>
  <si>
    <t>5.</t>
  </si>
  <si>
    <t>CUIS.web — Portage du CUIS Clipper de 1992 par Palika &amp; Bernard Vandendaele (créateur du moteur récursif d'origine)</t>
  </si>
  <si>
    <t>Fond blanc de veau reconstitué (collectivité)</t>
  </si>
  <si>
    <t>Quantité totale à produire (cumulée)</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</si>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</sst>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f>
        <v>4</v>
      </c>
      <c r="D7" t="s">
        <v>8</v>
      </c>
      <c r="E7" t="s" s="8"/>
    </row>
    <row r="8">
      <c r="A8"/>
      <c r="B8" t="s">
        <v>10</v>
      </c>
      <c r="C8" s="10">
        <f>B2*0.025</f>
        <v>2.5</v>
      </c>
      <c r="D8" t="s">
        <v>8</v>
      </c>
      <c r="E8" t="s" s="8"/>
    </row>
    <row r="9">
      <c r="A9"/>
      <c r="B9" t="s">
        <v>11</v>
      </c>
      <c r="C9" s="10">
        <f>B2*0.15</f>
        <v>15</v>
      </c>
      <c r="D9" t="s">
        <v>8</v>
      </c>
      <c r="E9" t="s" s="8"/>
    </row>
    <row r="10">
      <c r="A10"/>
      <c r="B10" t="s">
        <v>12</v>
      </c>
      <c r="C10" s="10">
        <f>B2*0.005</f>
        <v>0.5</v>
      </c>
      <c r="D10" t="s">
        <v>8</v>
      </c>
      <c r="E10" t="s" s="8"/>
    </row>
    <row r="11">
      <c r="A11"/>
      <c r="B11" t="s">
        <v>13</v>
      </c>
      <c r="C11" s="10">
        <f>B2*0.00051</f>
        <v>0.051</v>
      </c>
      <c r="D11" t="s">
        <v>8</v>
      </c>
      <c r="E11" t="s" s="8"/>
    </row>
    <row r="12">
      <c r="A12"/>
      <c r="B12" t="s">
        <v>14</v>
      </c>
      <c r="C12" s="10">
        <f>B2*0.001</f>
        <v>0.1</v>
      </c>
      <c r="D12" t="s">
        <v>8</v>
      </c>
      <c r="E12" t="s" s="8"/>
    </row>
    <row r="13">
      <c r="A13"/>
      <c r="B13" t="s">
        <v>15</v>
      </c>
      <c r="C13" s="10">
        <f>B2*0.00012</f>
        <v>0.012</v>
      </c>
      <c r="D13" t="s">
        <v>8</v>
      </c>
      <c r="E13" t="s" s="8"/>
    </row>
    <row r="14">
      <c r="A14"/>
      <c r="B14" t="s">
        <v>16</v>
      </c>
      <c r="C14" s="10">
        <f>B2*0.15</f>
        <v>15</v>
      </c>
      <c r="D14" t="s">
        <v>17</v>
      </c>
      <c r="E14" t="s" s="8"/>
    </row>
    <row r="15">
      <c r="A15"/>
      <c r="B15" t="s">
        <v>18</v>
      </c>
      <c r="C15" s="10">
        <f>B2*0.05</f>
        <v>5</v>
      </c>
      <c r="D15" t="s">
        <v>3</v>
      </c>
      <c r="E15" t="s" s="8"/>
    </row>
    <row r="16">
      <c r="A16"/>
      <c r="B16" t="s">
        <v>19</v>
      </c>
      <c r="C16" s="10">
        <f>B2*0.02</f>
        <v>2</v>
      </c>
      <c r="D16" t="s">
        <v>8</v>
      </c>
      <c r="E16" t="s" s="8"/>
    </row>
    <row r="17">
      <c r="A17"/>
      <c r="B17" t="s">
        <v>20</v>
      </c>
      <c r="C17" s="10">
        <f>B2*0.003</f>
        <v>0.3</v>
      </c>
      <c r="D17" t="s">
        <v>8</v>
      </c>
      <c r="E17" t="s" s="8"/>
    </row>
    <row r="18">
      <c r="A18"/>
      <c r="B18" t="s">
        <v>21</v>
      </c>
      <c r="C18" s="10">
        <f>B2*0.001</f>
        <v>0.1</v>
      </c>
      <c r="D18" t="s">
        <v>17</v>
      </c>
      <c r="E18" t="s" s="8"/>
    </row>
    <row r="19">
      <c r="A19"/>
      <c r="B19"/>
      <c r="C19"/>
      <c r="D19"/>
      <c r="E19" t="s" s="8"/>
    </row>
    <row r="20">
      <c r="A20" t="s" s="11">
        <v>22</v>
      </c>
      <c r="B20" t="inlineStr" s="12">
        <is>
          <t>Mise en place du poste de travail — Vérifier les D.L.C., peser les denrées, sélectionner le matériel. Désinfecter le matériel et le poste de travail suivant les protocoles. Travailler les viandes halal sur un poste et avec un matériel dédiés.</t>
        </is>
      </c>
      <c r="C20"/>
      <c r="D20"/>
      <c r="E20" t="s" s="8"/>
    </row>
    <row r="21">
      <c r="A21" t="s" s="11">
        <v>23</v>
      </c>
      <c r="B21" t="inlineStr" s="12">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C21"/>
      <c r="D21"/>
      <c r="E21" t="s" s="8"/>
    </row>
    <row r="22">
      <c r="A22"/>
      <c r="B22" t="s">
        <v>7</v>
      </c>
      <c r="C22" s="10">
        <f>B2*0.16</f>
        <v>16</v>
      </c>
      <c r="D22" t="s">
        <v>8</v>
      </c>
      <c r="E22" t="s" s="8"/>
    </row>
    <row r="23">
      <c r="A23"/>
      <c r="B23" t="s">
        <v>20</v>
      </c>
      <c r="C23" s="10">
        <f>B2*0.003</f>
        <v>0.3</v>
      </c>
      <c r="D23" t="s">
        <v>8</v>
      </c>
      <c r="E23" t="s" s="8"/>
    </row>
    <row r="24">
      <c r="A24"/>
      <c r="B24" t="s">
        <v>12</v>
      </c>
      <c r="C24" s="10">
        <f>B2*0.005</f>
        <v>0.5</v>
      </c>
      <c r="D24" t="s">
        <v>8</v>
      </c>
      <c r="E24" t="s" s="8"/>
    </row>
    <row r="25">
      <c r="A25"/>
      <c r="B25" t="s">
        <v>11</v>
      </c>
      <c r="C25" s="10">
        <f>B2*0.15</f>
        <v>15</v>
      </c>
      <c r="D25" t="s">
        <v>8</v>
      </c>
      <c r="E25" t="s" s="8"/>
    </row>
    <row r="26">
      <c r="A26"/>
      <c r="B26" t="s">
        <v>18</v>
      </c>
      <c r="C26" s="10">
        <f>B2*0.05</f>
        <v>5</v>
      </c>
      <c r="D26" t="s">
        <v>3</v>
      </c>
      <c r="E26" t="s" s="8"/>
    </row>
    <row r="27">
      <c r="A27"/>
      <c r="B27" t="s">
        <v>19</v>
      </c>
      <c r="C27" s="10">
        <f>B2*0.02</f>
        <v>2</v>
      </c>
      <c r="D27" t="s">
        <v>8</v>
      </c>
      <c r="E27" t="s" s="8"/>
    </row>
    <row r="28">
      <c r="A28"/>
      <c r="B28" t="s">
        <v>10</v>
      </c>
      <c r="C28" s="10">
        <f>B2*0.025</f>
        <v>2.5</v>
      </c>
      <c r="D28" t="s">
        <v>8</v>
      </c>
      <c r="E28" t="s" s="8"/>
    </row>
    <row r="29">
      <c r="A29"/>
      <c r="B29" t="s">
        <v>9</v>
      </c>
      <c r="C29" s="10">
        <f>B2*0.04</f>
        <v>4</v>
      </c>
      <c r="D29" t="s">
        <v>8</v>
      </c>
      <c r="E29" t="s" s="8"/>
    </row>
    <row r="30">
      <c r="A30"/>
      <c r="B30" t="s">
        <v>16</v>
      </c>
      <c r="C30" s="10">
        <f>B2*0.15</f>
        <v>15</v>
      </c>
      <c r="D30" t="s">
        <v>17</v>
      </c>
      <c r="E30" t="s" s="8"/>
    </row>
    <row r="31">
      <c r="A31" t="s" s="11">
        <v>24</v>
      </c>
      <c r="B31" t="inlineStr" s="12">
        <is>
          <t>Blanchir la viande — Préchauffer le four sur la position vapeur. Disposer la viande sur 5 bacs GN 1/1 H 65 perforés. Enfourner et « blanchir » la viande à la vapeur durant 15 minutes. Laisser s'égoutter les bacs de viande dans le four.</t>
        </is>
      </c>
      <c r="C31"/>
      <c r="D31"/>
      <c r="E31" t="s" s="8"/>
    </row>
    <row r="32">
      <c r="A32" t="s" s="11">
        <v>25</v>
      </c>
      <c r="B32" t="inlineStr" s="12">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 Identifier les bacs halal.</t>
        </is>
      </c>
      <c r="C32"/>
      <c r="D32"/>
      <c r="E32" t="s" s="8"/>
    </row>
    <row r="33">
      <c r="A33"/>
      <c r="B33" t="s">
        <v>13</v>
      </c>
      <c r="C33" s="10">
        <f>B2*0.00051</f>
        <v>0.051</v>
      </c>
      <c r="D33" t="s">
        <v>8</v>
      </c>
      <c r="E33" t="s" s="8"/>
    </row>
    <row r="34">
      <c r="A34"/>
      <c r="B34" t="s">
        <v>14</v>
      </c>
      <c r="C34" s="10">
        <f>B2*0.001</f>
        <v>0.1</v>
      </c>
      <c r="D34" t="s">
        <v>8</v>
      </c>
      <c r="E34" t="s" s="8"/>
    </row>
    <row r="35">
      <c r="A35"/>
      <c r="B35" t="s">
        <v>15</v>
      </c>
      <c r="C35" s="10">
        <f>B2*0.00012</f>
        <v>0.012</v>
      </c>
      <c r="D35" t="s">
        <v>8</v>
      </c>
      <c r="E35" t="s" s="8"/>
    </row>
    <row r="36">
      <c r="A36"/>
      <c r="B36" t="s">
        <v>21</v>
      </c>
      <c r="C36" s="10">
        <f>B2*0.001</f>
        <v>0.1</v>
      </c>
      <c r="D36" t="s">
        <v>17</v>
      </c>
      <c r="E36" t="s" s="8"/>
    </row>
    <row r="37">
      <c r="A37" t="s" s="11">
        <v>26</v>
      </c>
      <c r="B37" t="inlineStr" s="12">
        <is>
          <t>Servir — Servir la viande accompagnée de pommes de terre et de petits oignons en garniture. Napper de fond de cuisson. Saupoudrer avec un peu de persil haché. NB : dans la recette traditionnelle, l'Irish-stew est mouillé à l'eau.</t>
        </is>
      </c>
      <c r="C37"/>
      <c r="D37"/>
      <c r="E37" t="s" s="8"/>
    </row>
    <row r="38">
      <c r="A38" t="s" s="13">
        <v>27</v>
      </c>
      <c r="B38"/>
      <c r="C38"/>
      <c r="D38"/>
      <c r="E38" t="s" s="8"/>
    </row>
  </sheetData>
  <sheetProtection sheet="1" formatRows="0" formatColumns="0"/>
  <mergeCells count="8">
    <mergeCell ref="A1:D1"/>
    <mergeCell ref="A4:D4"/>
    <mergeCell ref="B20:D20"/>
    <mergeCell ref="B21:D21"/>
    <mergeCell ref="B31:D31"/>
    <mergeCell ref="B32:D32"/>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28</v>
      </c>
      <c r="B1"/>
      <c r="C1"/>
      <c r="D1"/>
      <c r="E1" t="s" s="3">
        <v>1</v>
      </c>
    </row>
    <row r="2">
      <c r="A2" t="s" s="4">
        <v>29</v>
      </c>
      <c r="B2" s="14">
        <v>15</v>
      </c>
      <c r="C2" t="s">
        <v>17</v>
      </c>
      <c r="D2" t="s" s="7">
        <v>30</v>
      </c>
      <c r="E2" t="s" s="8"/>
    </row>
    <row r="3">
      <c r="A3"/>
      <c r="B3"/>
      <c r="C3"/>
      <c r="D3"/>
      <c r="E3" t="s" s="8"/>
    </row>
    <row r="4">
      <c r="A4" t="s" s="9">
        <v>31</v>
      </c>
      <c r="B4"/>
      <c r="C4"/>
      <c r="D4"/>
      <c r="E4" t="s" s="8"/>
    </row>
    <row r="5">
      <c r="A5" t="s" s="4">
        <v>6</v>
      </c>
      <c r="B5"/>
      <c r="C5"/>
      <c r="D5"/>
      <c r="E5" t="s" s="8"/>
    </row>
    <row r="6">
      <c r="A6"/>
      <c r="B6" t="s">
        <v>32</v>
      </c>
      <c r="C6" s="10">
        <f>B2*0.985</f>
        <v>14.775</v>
      </c>
      <c r="D6" t="s">
        <v>17</v>
      </c>
      <c r="E6" t="s" s="8"/>
    </row>
    <row r="7">
      <c r="A7"/>
      <c r="B7" t="s">
        <v>33</v>
      </c>
      <c r="C7" s="10">
        <f>B2*0.015</f>
        <v>0.225</v>
      </c>
      <c r="D7" t="s">
        <v>8</v>
      </c>
      <c r="E7" t="s" s="8"/>
    </row>
    <row r="8">
      <c r="A8"/>
      <c r="B8"/>
      <c r="C8"/>
      <c r="D8"/>
      <c r="E8" t="s" s="8"/>
    </row>
    <row r="9">
      <c r="A9" t="s" s="11">
        <v>22</v>
      </c>
      <c r="B9" t="s" s="12">
        <v>34</v>
      </c>
      <c r="C9"/>
      <c r="D9"/>
      <c r="E9" t="s" s="8"/>
    </row>
    <row r="10">
      <c r="A10"/>
      <c r="B10" t="s">
        <v>32</v>
      </c>
      <c r="C10" s="10">
        <f>B2*0.985</f>
        <v>14.775</v>
      </c>
      <c r="D10" t="s">
        <v>17</v>
      </c>
      <c r="E10" t="s" s="8"/>
    </row>
    <row r="11">
      <c r="A11"/>
      <c r="B11" t="s">
        <v>33</v>
      </c>
      <c r="C11" s="10">
        <f>B2*0.015</f>
        <v>0.225</v>
      </c>
      <c r="D11" t="s">
        <v>8</v>
      </c>
      <c r="E11" t="s" s="8"/>
    </row>
    <row r="12">
      <c r="A12" t="s" s="13">
        <v>27</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2026-10-30T13:36:32Z</dcterms:created>
  <dc:title>IRISH-STEW HALAL</dc:title>
  <dc:subject/>
  <dc:creator>CUIS.web</dc:creator>
  <cp:lastModifiedBy/>
  <cp:keywords/>
  <dc:description>Export automatique — moteur récursif d'origine : Bernard Vandendaele</dc:description>
  <cp:category/>
  <dc:language>en-US</dc:language>
  <dcterms:modified xsi:type="dcterms:W3CDTF">2026-10-30T13:36:32Z</dcterms:modified>
  <cp:revision>1</cp:revision>
</cp:coreProperties>
</file>