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<sst xmlns="http://schemas.openxmlformats.org/spreadsheetml/2006/main" count="85" uniqueCount="85">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</sst>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 t="s">
        <v>35</v>
      </c>
      <c r="B8" t="s">
        <v>36</v>
      </c>
      <c r="C8" t="s">
        <v>37</v>
      </c>
      <c r="D8" s="9">
        <v>0.012</v>
      </c>
      <c r="E8" s="11">
        <f>D8*$B$2</f>
        <v>0.012</v>
      </c>
      <c r="F8" t="s">
        <v>38</v>
      </c>
      <c r="G8" s="4">
        <f>E8*12.5</f>
        <v>0.15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34</v>
      </c>
      <c r="G9" s="4">
        <f>E9*20.35</f>
        <v>16.28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E10*0.6</f>
        <v>0.6</v>
      </c>
    </row>
    <row r="11">
      <c r="A11" t="s">
        <v>46</v>
      </c>
      <c r="B11" t="s">
        <v>47</v>
      </c>
      <c r="C11" t="s">
        <v>44</v>
      </c>
      <c r="D11" s="9">
        <v>2</v>
      </c>
      <c r="E11" s="11">
        <f>D11*$B$2</f>
        <v>2</v>
      </c>
      <c r="F11" t="s">
        <v>45</v>
      </c>
      <c r="G11" s="4">
        <f>E11*0.45</f>
        <v>0.9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38</v>
      </c>
      <c r="G12" s="4">
        <f>E12*0.35</f>
        <v>0.0105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38</v>
      </c>
      <c r="G13" s="4">
        <f>E13*7.5</f>
        <v>7.5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59</v>
      </c>
      <c r="D3" s="11">
        <v>4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0.8</v>
      </c>
      <c r="E4" t="s">
        <v>34</v>
      </c>
      <c r="F4" t="s">
        <v>41</v>
      </c>
    </row>
    <row r="5">
      <c r="A5">
        <v>1</v>
      </c>
      <c r="B5" t="s">
        <v>66</v>
      </c>
      <c r="C5" t="s">
        <v>59</v>
      </c>
      <c r="D5" s="11">
        <v>1.5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1</v>
      </c>
      <c r="E6" t="s">
        <v>34</v>
      </c>
      <c r="F6" t="s">
        <v>33</v>
      </c>
    </row>
    <row r="7">
      <c r="A7">
        <v>1</v>
      </c>
      <c r="B7" t="s">
        <v>68</v>
      </c>
      <c r="C7" t="s">
        <v>65</v>
      </c>
      <c r="D7" s="11">
        <v>1</v>
      </c>
      <c r="E7" t="s">
        <v>38</v>
      </c>
      <c r="F7" t="s">
        <v>53</v>
      </c>
    </row>
    <row r="8">
      <c r="A8">
        <v>1</v>
      </c>
      <c r="B8" t="s">
        <v>69</v>
      </c>
      <c r="C8" t="s">
        <v>65</v>
      </c>
      <c r="D8" s="11">
        <v>2</v>
      </c>
      <c r="E8" t="s">
        <v>45</v>
      </c>
      <c r="F8" t="s">
        <v>44</v>
      </c>
    </row>
    <row r="9">
      <c r="A9">
        <v>1</v>
      </c>
      <c r="B9" t="s">
        <v>70</v>
      </c>
      <c r="C9" t="s">
        <v>65</v>
      </c>
      <c r="D9" s="11">
        <v>1</v>
      </c>
      <c r="E9" t="s">
        <v>45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38</v>
      </c>
      <c r="F10" t="s">
        <v>50</v>
      </c>
    </row>
    <row r="11">
      <c r="A11">
        <v>1</v>
      </c>
      <c r="B11" t="s">
        <v>72</v>
      </c>
      <c r="C11" t="s">
        <v>65</v>
      </c>
      <c r="D11" s="11">
        <v>0.012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82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83</v>
      </c>
      <c r="C10" s="11">
        <f>'Besoins'!$B$2*1.5</f>
        <v>1.5</v>
      </c>
      <c r="D10" t="s">
        <v>62</v>
      </c>
    </row>
    <row r="11">
      <c r="A11"/>
      <c r="B11" t="str">
        <f>Besoins!B8</f>
        <v>Poivre noir moulu</v>
      </c>
      <c r="C11" s="11">
        <f>Besoins!E8</f>
        <v>0.012</v>
      </c>
      <c r="D11" t="str">
        <f>Besoins!F8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84</v>
      </c>
      <c r="C13" s="11">
        <f>'Besoins'!$B$2*4</f>
        <v>4</v>
      </c>
      <c r="D13" t="s">
        <v>62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2026-10-30T14:33:40Z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2026-10-30T14:33:40Z</dcterms:modified>
  <cp:revision>1</cp:revision>
</cp:coreProperties>
</file>