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PAGHETTIS BOLOGNAISES" sheetId="1" r:id="rId1"/>
    <sheet name="SAUCE BOLOGNAISE — BASE SPAGHET" sheetId="2" r:id="rId2"/>
    <sheet name="Fond brun de veau reconstitue (" sheetId="3" r:id="rId3"/>
    <sheet name="Tomate concassée — 1 boîte 5/1 " sheetId="4" r:id="rId4"/>
    <sheet name="Tomate concassée — boîte 5/1 (c" sheetId="5" r:id="rId5"/>
  </sheets>
</workbook>
</file>

<file path=xl/sharedStrings.xml><?xml version="1.0" encoding="utf-8"?>
<sst xmlns="http://schemas.openxmlformats.org/spreadsheetml/2006/main" count="52" uniqueCount="52">
  <si>
    <t>SPAGHETTIS BOLOGNAISES</t>
  </si>
  <si>
    <t>Annotations</t>
  </si>
  <si>
    <t>Quantité souhaitée</t>
  </si>
  <si>
    <t>pc</t>
  </si>
  <si>
    <t>référence : 100 pc</t>
  </si>
  <si>
    <t>SPAGHETTIS BOLOGNAISES  GRO_CDC_146</t>
  </si>
  <si>
    <t>Ingrédients</t>
  </si>
  <si>
    <t xml:space="preserve">    Spaghetti n°5 secs</t>
  </si>
  <si>
    <t>kg</t>
  </si>
  <si>
    <t xml:space="preserve">    Beurre doux 82% MG plaquette</t>
  </si>
  <si>
    <t xml:space="preserve">    SAUCE BOLOGNAISE — BASE SPAGHETTIS — voir l'onglet "SAUCE BOLOGNAISE — BASE SPAGHET"</t>
  </si>
  <si>
    <t>lt</t>
  </si>
  <si>
    <t xml:space="preserve">    Gruyère râpé vrac</t>
  </si>
  <si>
    <t xml:space="preserve">    Gros sel de mer</t>
  </si>
  <si>
    <t>1.</t>
  </si>
  <si>
    <t>2.</t>
  </si>
  <si>
    <t>3.</t>
  </si>
  <si>
    <t>4.</t>
  </si>
  <si>
    <t>5.</t>
  </si>
  <si>
    <t>Dresser les spaghettis — Servez à l'assiette, nappez de sauce bolognaise sur le dessus, proposez du gruyère râpé ou du parmesan.</t>
  </si>
  <si>
    <t>6.</t>
  </si>
  <si>
    <t>Commentaires — On peut ajouter 1L d'huile d'olive à l'eau de cuisson des spaghettis (information libre, non chiffrée).</t>
  </si>
  <si>
    <t>CUIS.web — Portage du CUIS Clipper de 1992 par Palika &amp; Bernard Vandendaele (créateur du moteur récursif d'origine)</t>
  </si>
  <si>
    <t>SAUCE BOLOGNAISE — BASE SPAGHETTIS</t>
  </si>
  <si>
    <t>Quantité totale à produire (cumulée)</t>
  </si>
  <si>
    <t>référence : 15,5 lt — lot unique couvrant tous les usages</t>
  </si>
  <si>
    <t>SAUCE BOLOGNAISE — BASE SPAGHETTIS  GRO-BOLO-B</t>
  </si>
  <si>
    <t xml:space="preserve">    Viande hachée 20% MG IQF UE</t>
  </si>
  <si>
    <t xml:space="preserve">    Oignons émincés surgelés</t>
  </si>
  <si>
    <t xml:space="preserve">    Ails pelés 4G</t>
  </si>
  <si>
    <t xml:space="preserve">    VIN BLANC CUISSON (L) (conv.)</t>
  </si>
  <si>
    <t xml:space="preserve">    Fond brun de veau reconstitue (collectivite) — voir l'onglet "Fond brun de veau reconstitue ("</t>
  </si>
  <si>
    <t xml:space="preserve">    Tomate concassée — 1 boîte 5/1 (pièce) — voir l'onglet "Tomate concassée — 1 boîte 5/1 "</t>
  </si>
  <si>
    <t xml:space="preserve">    Concentré de tomate double</t>
  </si>
  <si>
    <t xml:space="preserve">    Huile de tournesol raffinée vrac</t>
  </si>
  <si>
    <t xml:space="preserve">    Herbes de Provence</t>
  </si>
  <si>
    <t xml:space="preserve">    Sel fin de cuisine</t>
  </si>
  <si>
    <t xml:space="preserve">    Poivre noir moulu</t>
  </si>
  <si>
    <t>Fond brun de veau reconstitue (collectivite)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</si>
  <si>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</si>
  <si>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</si>
  <si>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</si>
  <si>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</si>
  <si>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</si>
  <si>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Tomate concassée — 1 boîte 5/1 (pièce)</t>
  </si>
  <si>
    <t>référence : 1 pc — lot unique couvrant tous les usages</t>
  </si>
  <si>
    <t>Tomate concassée — 1 boîte 5/1 (pièce)  GRO-CONS-TOM-P</t>
  </si>
  <si>
    <t xml:space="preserve">    Tomate concassée — boîte 5/1 (collectivité) — voir l'onglet "Tomate concassée — boîte 5/1 (c"</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</si>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</sst>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B2*0.155</f>
        <v>15.5</v>
      </c>
      <c r="D8" t="s">
        <v>11</v>
      </c>
      <c r="E8" t="s" s="8"/>
    </row>
    <row r="9">
      <c r="A9"/>
      <c r="B9" t="s">
        <v>12</v>
      </c>
      <c r="C9" s="10">
        <f>B2*0.025</f>
        <v>2.5</v>
      </c>
      <c r="D9" t="s">
        <v>8</v>
      </c>
      <c r="E9" t="s" s="8"/>
    </row>
    <row r="10">
      <c r="A10"/>
      <c r="B10" t="s">
        <v>13</v>
      </c>
      <c r="C10" s="10">
        <f>B2*0.008</f>
        <v>0.8</v>
      </c>
      <c r="D10" t="s">
        <v>8</v>
      </c>
      <c r="E10" t="s" s="8"/>
    </row>
    <row r="11">
      <c r="A11"/>
      <c r="B11"/>
      <c r="C11"/>
      <c r="D11"/>
      <c r="E11" t="s" s="8"/>
    </row>
    <row r="12">
      <c r="A12" t="s" s="11">
        <v>14</v>
      </c>
      <c r="B12" t="inlineStr" s="12">
        <is>
          <t>Mise en place du poste de travail — Vérifiez les DLC, pesez et mesurez toutes les denrées, sélectionnez le matériel. Désinfectez le matériel et le poste de travail suivant les protocoles.</t>
        </is>
      </c>
      <c r="C12"/>
      <c r="D12"/>
      <c r="E12" t="s" s="8"/>
    </row>
    <row r="13">
      <c r="A13" t="s" s="11">
        <v>15</v>
      </c>
      <c r="B13" t="inlineStr" s="12">
        <is>
          <t>Préparations préliminaires — Déconditionnez les spaghettis. Déconditionnez la viande hachée et réservez-la en bacs perforés en vue de la cuisson au four. Déconditionnez la tomate concassée, égouttez-la et réservez-la au froid. Hachez l'oignon au cutter. Réalisez le fond brun de veau lié à partir de fond à réhydrater. Préchauffez le four à +200°C en chaleur sèche. Faites fondre le beurre et réservez-le au chaud.</t>
        </is>
      </c>
      <c r="C13"/>
      <c r="D13"/>
      <c r="E13" t="s" s="8"/>
    </row>
    <row r="14">
      <c r="A14"/>
      <c r="B14" t="s">
        <v>7</v>
      </c>
      <c r="C14" s="10">
        <f>B2*0.08</f>
        <v>8</v>
      </c>
      <c r="D14" t="s">
        <v>8</v>
      </c>
      <c r="E14" t="s" s="8"/>
    </row>
    <row r="15">
      <c r="A15"/>
      <c r="B15" t="s">
        <v>9</v>
      </c>
      <c r="C15" s="10">
        <f>B2*0.01</f>
        <v>1</v>
      </c>
      <c r="D15" t="s">
        <v>8</v>
      </c>
      <c r="E15" t="s" s="8"/>
    </row>
    <row r="16">
      <c r="A16" t="s" s="11">
        <v>16</v>
      </c>
      <c r="B16" t="inlineStr" s="12">
        <is>
          <t>Confectionner la sauce bolognaise — À l'huile dans la sauteuse, faites suer l'oignon haché. Déglacez au vin blanc, réduisez de moitié. Mouillez avec le fond de veau lié. Ajoutez l'ail, les herbes de Provence, la tomate concentrée et la tomate concassée. Salez et poivrez. Laissez mijoter. Pendant ce temps, enfournez et saisissez la viande hachée au four pendant 5 minutes. Versez la viande saisie dans la sauce. Laissez mijoter 3 à 4 minutes (ne pas trop cuire, risque de durcissement/perte de poids/graisse en surface). Rectifiez l'assaisonnement. Débarrassez en bacs de service, contrôlez la température à cœur, respectez la procédure de fin de cuisson, stockez en armoire chaude à +63°C.</t>
        </is>
      </c>
      <c r="C16"/>
      <c r="D16"/>
      <c r="E16" t="s" s="8"/>
    </row>
    <row r="17">
      <c r="A17"/>
      <c r="B17" t="s">
        <v>10</v>
      </c>
      <c r="C17" s="10">
        <f>B2*0.155</f>
        <v>15.5</v>
      </c>
      <c r="D17" t="s">
        <v>11</v>
      </c>
      <c r="E17" t="s" s="8"/>
    </row>
    <row r="18">
      <c r="A18" t="s" s="11">
        <v>17</v>
      </c>
      <c r="B18" t="inlineStr" s="12">
        <is>
          <t>Cuire les spaghettis — Portez à ébullition une grande quantité d'eau salée (gros sel, 10g/L). NB : on peut ajouter 1L d'huile d'olive à l'eau de cuisson (facultatif). Plongez les spaghettis, portez à ébullition puis coupez le feu, cuisez à couvert 4 à 5 minutes "al dente". Rincez à l'eau chaude, égouttez, liez au beurre fondu, réservez au chaud.</t>
        </is>
      </c>
      <c r="C18"/>
      <c r="D18"/>
      <c r="E18" t="s" s="8"/>
    </row>
    <row r="19">
      <c r="A19"/>
      <c r="B19" t="s">
        <v>13</v>
      </c>
      <c r="C19" s="10">
        <f>B2*0.008</f>
        <v>0.8</v>
      </c>
      <c r="D19" t="s">
        <v>8</v>
      </c>
      <c r="E19" t="s" s="8"/>
    </row>
    <row r="20">
      <c r="A20" t="s" s="11">
        <v>18</v>
      </c>
      <c r="B20" t="s" s="12">
        <v>19</v>
      </c>
      <c r="C20"/>
      <c r="D20"/>
      <c r="E20" t="s" s="8"/>
    </row>
    <row r="21">
      <c r="A21"/>
      <c r="B21" t="s">
        <v>12</v>
      </c>
      <c r="C21" s="10">
        <f>B2*0.025</f>
        <v>2.5</v>
      </c>
      <c r="D21" t="s">
        <v>8</v>
      </c>
      <c r="E21" t="s" s="8"/>
    </row>
    <row r="22">
      <c r="A22" t="s" s="11">
        <v>20</v>
      </c>
      <c r="B22" t="s" s="12">
        <v>21</v>
      </c>
      <c r="C22"/>
      <c r="D22"/>
      <c r="E22" t="s" s="8"/>
    </row>
    <row r="23">
      <c r="A23" t="s" s="13">
        <v>22</v>
      </c>
      <c r="B23"/>
      <c r="C23"/>
      <c r="D23"/>
      <c r="E23" t="s" s="8"/>
    </row>
  </sheetData>
  <sheetProtection sheet="1" formatRows="0" formatColumns="0"/>
  <mergeCells count="9">
    <mergeCell ref="A1:D1"/>
    <mergeCell ref="A4:D4"/>
    <mergeCell ref="B12:D12"/>
    <mergeCell ref="B13:D13"/>
    <mergeCell ref="B16:D16"/>
    <mergeCell ref="B18:D18"/>
    <mergeCell ref="B20:D20"/>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15.5</v>
      </c>
      <c r="C2" t="s">
        <v>11</v>
      </c>
      <c r="D2" t="s" s="7">
        <v>25</v>
      </c>
      <c r="E2" t="s" s="8"/>
    </row>
    <row r="3">
      <c r="A3"/>
      <c r="B3"/>
      <c r="C3"/>
      <c r="D3"/>
      <c r="E3" t="s" s="8"/>
    </row>
    <row r="4">
      <c r="A4" t="s" s="9">
        <v>26</v>
      </c>
      <c r="B4"/>
      <c r="C4"/>
      <c r="D4"/>
      <c r="E4" t="s" s="8"/>
    </row>
    <row r="5">
      <c r="A5" t="s" s="4">
        <v>6</v>
      </c>
      <c r="B5"/>
      <c r="C5"/>
      <c r="D5"/>
      <c r="E5" t="s" s="8"/>
    </row>
    <row r="6">
      <c r="A6"/>
      <c r="B6" t="s">
        <v>27</v>
      </c>
      <c r="C6" s="10">
        <f>B2*0.7741935484</f>
        <v>12</v>
      </c>
      <c r="D6" t="s">
        <v>8</v>
      </c>
      <c r="E6" t="s" s="8"/>
    </row>
    <row r="7">
      <c r="A7"/>
      <c r="B7" t="s">
        <v>28</v>
      </c>
      <c r="C7" s="10">
        <f>B2*0.1612903226</f>
        <v>2.5</v>
      </c>
      <c r="D7" t="s">
        <v>8</v>
      </c>
      <c r="E7" t="s" s="8"/>
    </row>
    <row r="8">
      <c r="A8"/>
      <c r="B8" t="s">
        <v>29</v>
      </c>
      <c r="C8" s="10">
        <f>B2*0.0129032258</f>
        <v>0.2</v>
      </c>
      <c r="D8" t="s">
        <v>8</v>
      </c>
      <c r="E8" t="s" s="8"/>
    </row>
    <row r="9">
      <c r="A9"/>
      <c r="B9" t="s">
        <v>30</v>
      </c>
      <c r="C9" s="10">
        <f>B2*0.1935483871</f>
        <v>3</v>
      </c>
      <c r="D9" t="s">
        <v>11</v>
      </c>
      <c r="E9" t="s" s="8"/>
    </row>
    <row r="10">
      <c r="A10"/>
      <c r="B10" t="s">
        <v>31</v>
      </c>
      <c r="C10" s="10">
        <f>B2*0.6451612903</f>
        <v>10</v>
      </c>
      <c r="D10" t="s">
        <v>11</v>
      </c>
      <c r="E10" t="s" s="8"/>
    </row>
    <row r="11">
      <c r="A11"/>
      <c r="B11" t="s">
        <v>32</v>
      </c>
      <c r="C11" s="10">
        <f>B2*0.1290322581</f>
        <v>2</v>
      </c>
      <c r="D11" t="s">
        <v>3</v>
      </c>
      <c r="E11" t="s" s="8"/>
    </row>
    <row r="12">
      <c r="A12"/>
      <c r="B12" t="s">
        <v>33</v>
      </c>
      <c r="C12" s="10">
        <f>B2*0.0322580645</f>
        <v>0.5</v>
      </c>
      <c r="D12" t="s">
        <v>8</v>
      </c>
      <c r="E12" t="s" s="8"/>
    </row>
    <row r="13">
      <c r="A13"/>
      <c r="B13" t="s">
        <v>34</v>
      </c>
      <c r="C13" s="10">
        <f>B2*0.0322580645</f>
        <v>0.5</v>
      </c>
      <c r="D13" t="s">
        <v>11</v>
      </c>
      <c r="E13" t="s" s="8"/>
    </row>
    <row r="14">
      <c r="A14"/>
      <c r="B14" t="s">
        <v>35</v>
      </c>
      <c r="C14" s="10">
        <f>B2*0.0009677419</f>
        <v>0.015</v>
      </c>
      <c r="D14" t="s">
        <v>8</v>
      </c>
      <c r="E14" t="s" s="8"/>
    </row>
    <row r="15">
      <c r="A15"/>
      <c r="B15" t="s">
        <v>36</v>
      </c>
      <c r="C15" s="10">
        <f>B2*0.0047096774</f>
        <v>0.073</v>
      </c>
      <c r="D15" t="s">
        <v>8</v>
      </c>
      <c r="E15" t="s" s="8"/>
    </row>
    <row r="16">
      <c r="A16"/>
      <c r="B16" t="s">
        <v>37</v>
      </c>
      <c r="C16" s="10">
        <f>B2*0.0004516129</f>
        <v>0.007</v>
      </c>
      <c r="D16" t="s">
        <v>8</v>
      </c>
      <c r="E16" t="s" s="8"/>
    </row>
    <row r="17">
      <c r="A17"/>
      <c r="B17"/>
      <c r="C17"/>
      <c r="D17"/>
      <c r="E17" t="s" s="8"/>
    </row>
    <row r="18">
      <c r="A18" t="s" s="11">
        <v>14</v>
      </c>
      <c r="B18" t="inlineStr" s="12">
        <is>
          <t>Mise en place du poste de travail — Vérifier les D.L.C., peser les denrées, sélectionner le matériel. Désinfecter le matériel et le poste de travail suivant la procédure.</t>
        </is>
      </c>
      <c r="C18"/>
      <c r="D18"/>
      <c r="E18" t="s" s="8"/>
    </row>
    <row r="19">
      <c r="A19" t="s" s="11">
        <v>15</v>
      </c>
      <c r="B19" t="inlineStr" s="12">
        <is>
          <t>Préparations préliminaires — Déconditionner la viande hachée suivant la procédure, réserver dans des bacs perforés prévus pour la cuisson. Déconditionner la tomate concassée suivant la procédure, égoutter et réserver au froid. Hacher l'oignon au cutter. Réaliser le fond brun de veau lié à partir de fond à réhydrater, réserver au bain-marie. Préchauffer le four sur position chaleur sèche à +200°C.</t>
        </is>
      </c>
      <c r="C19"/>
      <c r="D19"/>
      <c r="E19" t="s" s="8"/>
    </row>
    <row r="20">
      <c r="A20" t="s" s="11">
        <v>16</v>
      </c>
      <c r="B20" t="inlineStr" s="12">
        <is>
          <t>Confectionner la sauce bolognaise — Dans la sauteuse, à l'huile, faire suer l'oignon haché. Déglacer au vin blanc, réduire de moitié. Mouiller avec le fond de veau lié. Ajouter l'ail, les herbes de Provence, la tomate concentrée et la tomate concassée. Saler et poivrer, laisser mijoter.</t>
        </is>
      </c>
      <c r="C20"/>
      <c r="D20"/>
      <c r="E20" t="s" s="8"/>
    </row>
    <row r="21">
      <c r="A21" t="s" s="11">
        <v>17</v>
      </c>
      <c r="B21" t="inlineStr" s="12">
        <is>
          <t>Saisir et incorporer la viande — Pendant la cuisson de la sauce, enfourner et saisir la viande hachée au four pendant 5 minutes. Verser la viande saisie dans la sauce. Laisser mijoter 3 à 4 minutes (ne pas trop cuire la viande, au risque de durcissement et de perte de poids). Rectifier l'assaisonnement.</t>
        </is>
      </c>
      <c r="C21"/>
      <c r="D21"/>
      <c r="E21" t="s" s="8"/>
    </row>
    <row r="22">
      <c r="A22" t="s" s="11">
        <v>18</v>
      </c>
      <c r="B22" t="inlineStr" s="12">
        <is>
          <t>Finition — Débarrasser la sauce bolognaise en bacs de service. Contrôler la température au cœur suivant la procédure de fin de cuisson. Stocker en armoire chaude et maintenir à +63°C en attente de consommation.</t>
        </is>
      </c>
      <c r="C22"/>
      <c r="D22"/>
      <c r="E22" t="s" s="8"/>
    </row>
    <row r="23">
      <c r="A23" t="s" s="13">
        <v>22</v>
      </c>
      <c r="B23"/>
      <c r="C23"/>
      <c r="D23"/>
      <c r="E23" t="s" s="8"/>
    </row>
  </sheetData>
  <sheetProtection sheet="1" formatRows="0" formatColumns="0"/>
  <mergeCells count="8">
    <mergeCell ref="A1:D1"/>
    <mergeCell ref="A4:D4"/>
    <mergeCell ref="B18:D18"/>
    <mergeCell ref="B19:D19"/>
    <mergeCell ref="B20:D20"/>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24</v>
      </c>
      <c r="B2" s="14">
        <v>10</v>
      </c>
      <c r="C2" t="s">
        <v>11</v>
      </c>
      <c r="D2" t="s" s="7">
        <v>39</v>
      </c>
      <c r="E2" t="s" s="8"/>
    </row>
    <row r="3">
      <c r="A3"/>
      <c r="B3"/>
      <c r="C3"/>
      <c r="D3"/>
      <c r="E3" t="s" s="8"/>
    </row>
    <row r="4">
      <c r="A4" t="s" s="9">
        <v>40</v>
      </c>
      <c r="B4"/>
      <c r="C4"/>
      <c r="D4"/>
      <c r="E4" t="s" s="8"/>
    </row>
    <row r="5">
      <c r="A5" t="s" s="4">
        <v>6</v>
      </c>
      <c r="B5"/>
      <c r="C5"/>
      <c r="D5"/>
      <c r="E5" t="s" s="8"/>
    </row>
    <row r="6">
      <c r="A6"/>
      <c r="B6" t="s">
        <v>41</v>
      </c>
      <c r="C6" s="10">
        <f>B2*0.975</f>
        <v>9.75</v>
      </c>
      <c r="D6" t="s">
        <v>11</v>
      </c>
      <c r="E6" t="s" s="8"/>
    </row>
    <row r="7">
      <c r="A7"/>
      <c r="B7" t="s">
        <v>42</v>
      </c>
      <c r="C7" s="10">
        <f>B2*0.025</f>
        <v>0.25</v>
      </c>
      <c r="D7" t="s">
        <v>8</v>
      </c>
      <c r="E7" t="s" s="8"/>
    </row>
    <row r="8">
      <c r="A8"/>
      <c r="B8"/>
      <c r="C8"/>
      <c r="D8"/>
      <c r="E8" t="s" s="8"/>
    </row>
    <row r="9">
      <c r="A9" t="s" s="11">
        <v>14</v>
      </c>
      <c r="B9" t="s" s="12">
        <v>43</v>
      </c>
      <c r="C9"/>
      <c r="D9"/>
      <c r="E9" t="s" s="8"/>
    </row>
    <row r="10">
      <c r="A10"/>
      <c r="B10" t="s">
        <v>41</v>
      </c>
      <c r="C10" s="10">
        <f>B2*0.975</f>
        <v>9.75</v>
      </c>
      <c r="D10" t="s">
        <v>11</v>
      </c>
      <c r="E10" t="s" s="8"/>
    </row>
    <row r="11">
      <c r="A11"/>
      <c r="B11" t="s">
        <v>42</v>
      </c>
      <c r="C11" s="10">
        <f>B2*0.025</f>
        <v>0.25</v>
      </c>
      <c r="D11" t="s">
        <v>8</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24</v>
      </c>
      <c r="B2" s="14">
        <v>2</v>
      </c>
      <c r="C2" t="s">
        <v>3</v>
      </c>
      <c r="D2" t="s" s="7">
        <v>45</v>
      </c>
      <c r="E2" t="s" s="8"/>
    </row>
    <row r="3">
      <c r="A3"/>
      <c r="B3"/>
      <c r="C3"/>
      <c r="D3"/>
      <c r="E3" t="s" s="8"/>
    </row>
    <row r="4">
      <c r="A4" t="s" s="9">
        <v>46</v>
      </c>
      <c r="B4"/>
      <c r="C4"/>
      <c r="D4"/>
      <c r="E4" t="s" s="8"/>
    </row>
    <row r="5">
      <c r="A5" t="s" s="4">
        <v>6</v>
      </c>
      <c r="B5"/>
      <c r="C5"/>
      <c r="D5"/>
      <c r="E5" t="s" s="8"/>
    </row>
    <row r="6">
      <c r="A6"/>
      <c r="B6" t="s">
        <v>47</v>
      </c>
      <c r="C6" s="10">
        <f>B2*2.3</f>
        <v>4.6</v>
      </c>
      <c r="D6" t="s">
        <v>8</v>
      </c>
      <c r="E6" t="s" s="8"/>
    </row>
    <row r="7">
      <c r="A7"/>
      <c r="B7"/>
      <c r="C7"/>
      <c r="D7"/>
      <c r="E7" t="s" s="8"/>
    </row>
    <row r="8">
      <c r="A8"/>
      <c r="B8" t="inlineStr" s="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24</v>
      </c>
      <c r="B2" s="14">
        <v>4.6</v>
      </c>
      <c r="C2" t="s">
        <v>8</v>
      </c>
      <c r="D2" t="s" s="7">
        <v>49</v>
      </c>
      <c r="E2" t="s" s="8"/>
    </row>
    <row r="3">
      <c r="A3"/>
      <c r="B3"/>
      <c r="C3"/>
      <c r="D3"/>
      <c r="E3" t="s" s="8"/>
    </row>
    <row r="4">
      <c r="A4" t="s" s="9">
        <v>50</v>
      </c>
      <c r="B4"/>
      <c r="C4"/>
      <c r="D4"/>
      <c r="E4" t="s" s="8"/>
    </row>
    <row r="5">
      <c r="A5" t="s" s="4">
        <v>6</v>
      </c>
      <c r="B5"/>
      <c r="C5"/>
      <c r="D5"/>
      <c r="E5" t="s" s="8"/>
    </row>
    <row r="6">
      <c r="A6"/>
      <c r="B6" t="s">
        <v>51</v>
      </c>
      <c r="C6" s="10">
        <f>B2*0.4347826087</f>
        <v>2</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2026-10-30T14:24:16Z</dcterms:created>
  <dc:title>SPAGHETTIS BOLOGNAISES</dc:title>
  <dc:subject/>
  <dc:creator>CUIS.web</dc:creator>
  <cp:lastModifiedBy/>
  <cp:keywords/>
  <dc:description>Export automatique — moteur récursif d'origine : Bernard Vandendaele</dc:description>
  <cp:category/>
  <dc:language>en-US</dc:language>
  <dcterms:modified xsi:type="dcterms:W3CDTF">2026-10-30T14:24:16Z</dcterms:modified>
  <cp:revision>1</cp:revision>
</cp:coreProperties>
</file>